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431"/>
  <workbookPr filterPrivacy="1" updateLinks="never" codeName="ThisWorkbook" defaultThemeVersion="124226"/>
  <bookViews>
    <workbookView xWindow="1275" yWindow="825" windowWidth="14805" windowHeight="6435" tabRatio="813" firstSheet="8" activeTab="19"/>
  </bookViews>
  <sheets>
    <sheet name="epm.xl.hiddensheet" sheetId="13" state="veryHidden" r:id="rId1"/>
    <sheet name="Generic" sheetId="1" r:id="rId2"/>
    <sheet name="Client" sheetId="2" r:id="rId3"/>
    <sheet name="Config" sheetId="27" r:id="rId4"/>
    <sheet name="SP" sheetId="3" r:id="rId5"/>
    <sheet name="EPMFormattingSheet" sheetId="12" state="hidden" r:id="rId6"/>
    <sheet name="CO Process" sheetId="9" r:id="rId7"/>
    <sheet name="CO UAT" sheetId="10" r:id="rId8"/>
    <sheet name="Journal" sheetId="15" r:id="rId9"/>
    <sheet name="Q&amp;A" sheetId="7" r:id="rId10"/>
    <sheet name="Server" sheetId="4" r:id="rId11"/>
    <sheet name="Contact" sheetId="5" r:id="rId12"/>
    <sheet name="Auth" sheetId="16" r:id="rId13"/>
    <sheet name="Backup" sheetId="17" r:id="rId14"/>
    <sheet name="Backup (2)" sheetId="23" r:id="rId15"/>
    <sheet name="BADI" sheetId="18" r:id="rId16"/>
    <sheet name="UI5" sheetId="19" r:id="rId17"/>
    <sheet name="Txn" sheetId="21" r:id="rId18"/>
    <sheet name="UJBR" sheetId="22" r:id="rId19"/>
    <sheet name="EPM Reporting" sheetId="24" r:id="rId20"/>
    <sheet name="Sheet3" sheetId="26" r:id="rId21"/>
  </sheets>
  <externalReferences>
    <externalReference r:id="rId22"/>
  </externalReferences>
  <definedNames>
    <definedName name="__FPMExcelClient_CellBasedFunctionStatus" localSheetId="2" hidden="1">"2_2_2_2_2_2"</definedName>
    <definedName name="__FPMExcelClient_CellBasedFunctionStatus" localSheetId="6" hidden="1">"2_2_2_2_2_2"</definedName>
    <definedName name="__FPMExcelClient_CellBasedFunctionStatus" localSheetId="7" hidden="1">"2_2_2_2_2_2"</definedName>
    <definedName name="__FPMExcelClient_CellBasedFunctionStatus" localSheetId="11" hidden="1">"2_2_2_2_2_2"</definedName>
    <definedName name="__FPMExcelClient_CellBasedFunctionStatus" localSheetId="5" hidden="1">"2_2_2_2_2_2"</definedName>
    <definedName name="__FPMExcelClient_CellBasedFunctionStatus" localSheetId="1" hidden="1">"2_1_2_2_2_2"</definedName>
    <definedName name="__FPMExcelClient_CellBasedFunctionStatus" localSheetId="9" hidden="1">"2_2_2_2_2_2"</definedName>
    <definedName name="__FPMExcelClient_CellBasedFunctionStatus" localSheetId="10" hidden="1">"2_2_2_2_2_2"</definedName>
    <definedName name="__FPMExcelClient_CellBasedFunctionStatus" localSheetId="4" hidden="1">"2_1_2_2_2_2"</definedName>
    <definedName name="_Toc484460580" localSheetId="3">Config!$B$17</definedName>
    <definedName name="_Toc484460584" localSheetId="3">Config!$B$115</definedName>
    <definedName name="_Toc484460590" localSheetId="3">Config!$B$135</definedName>
    <definedName name="_Toc484460591" localSheetId="3">Config!$B$143</definedName>
    <definedName name="_Toc484460594" localSheetId="3">Config!$B$167</definedName>
    <definedName name="_Toc484460595" localSheetId="3">Config!$C$169</definedName>
    <definedName name="_Toc484460596" localSheetId="3">Config!$C$172</definedName>
    <definedName name="_Toc484460598" localSheetId="3">Config!$C$179</definedName>
    <definedName name="_Toc484460599" localSheetId="3">Config!$C$186</definedName>
    <definedName name="_Toc484460600" localSheetId="3">Config!$C$192</definedName>
    <definedName name="_Toc484460601" localSheetId="3">Config!$C$197</definedName>
    <definedName name="_Toc484460602" localSheetId="3">Config!$C$203</definedName>
    <definedName name="_Toc484460606" localSheetId="3">Config!$C$208</definedName>
    <definedName name="_Toc484460607" localSheetId="3">Config!$C$211</definedName>
    <definedName name="_Toc484460608" localSheetId="3">Config!$C$214</definedName>
    <definedName name="AddDimension" localSheetId="5" hidden="1">EPMFormattingSheet!$D$126</definedName>
    <definedName name="AddLevelFirst" localSheetId="5" hidden="1">EPMFormattingSheet!$D$26</definedName>
    <definedName name="AddLevelSecond" localSheetId="5" hidden="1">EPMFormattingSheet!$D$47</definedName>
    <definedName name="AddMemberFirst" localSheetId="5" hidden="1">EPMFormattingSheet!$D$73</definedName>
    <definedName name="AddMemberSecond" localSheetId="5" hidden="1">EPMFormattingSheet!$D$94</definedName>
    <definedName name="DataFirst" localSheetId="5" hidden="1">EPMFormattingSheet!$E$55:$G$55</definedName>
    <definedName name="DataSecond" localSheetId="5" hidden="1">EPMFormattingSheet!$E$109:$G$109</definedName>
    <definedName name="DataUseFirst" localSheetId="5" hidden="1">EPMFormattingSheet!$H$55</definedName>
    <definedName name="DataUseSecond" localSheetId="5" hidden="1">EPMFormattingSheet!$H$109</definedName>
    <definedName name="EPMClientFormattingSheet" localSheetId="5" hidden="1">"2_0"</definedName>
    <definedName name="EPMWorkbookOptions_1" hidden="1">"dgEAAB+LCAAAAAAABACFkMEKgkAQhu9B77DsPVcLOoTaoS5BYhRU10lHXdJZ2d3aHj8pLKpD12++f4b5w/mtqdkVtZGKIh54PmdImcollRG/2GIUTPk8Hg7Cg9Lnk1LntLWdaliXIzO7GRnxytp2JoRzznMTT+lSjH0/EMdkvcsqbGAkyVigDPkrlf9P8e4qY+EWC42mSiltkeICaoOh+IQPb1Ej6CVYSGkHV+zNb/xw+182WlnMLOa9/Tv4"</definedName>
    <definedName name="EPMWorkbookOptions_2" hidden="1">"9F3OxBOtzB60hFONCeryveGHd9WJr+7iO45h/1l2AQAA"</definedName>
    <definedName name="EvenDataFirst" localSheetId="5" hidden="1">EPMFormattingSheet!$F$106</definedName>
    <definedName name="EvenDataSecond" localSheetId="5" hidden="1">EPMFormattingSheet!$F$114</definedName>
    <definedName name="EvenDataUseFirst" localSheetId="5" hidden="1">EPMFormattingSheet!$H$106</definedName>
    <definedName name="EvenDataUseSecond" localSheetId="5" hidden="1">EPMFormattingSheet!$H$114</definedName>
    <definedName name="EvenHeaderFirst" localSheetId="5" hidden="1">EPMFormattingSheet!$J$106</definedName>
    <definedName name="EvenHeaderSecond" localSheetId="5" hidden="1">EPMFormattingSheet!$J$114</definedName>
    <definedName name="EvenHeaderUseFirst" localSheetId="5" hidden="1">EPMFormattingSheet!$L$106</definedName>
    <definedName name="EvenHeaderUseSecond" localSheetId="5" hidden="1">EPMFormattingSheet!$L$114</definedName>
    <definedName name="HeaderFirst" localSheetId="5" hidden="1">EPMFormattingSheet!$I$55:$K$55</definedName>
    <definedName name="HeaderSecond" localSheetId="5" hidden="1">EPMFormattingSheet!$I$109:$K$109</definedName>
    <definedName name="HeaderSmallGrid" localSheetId="5" hidden="1">EPMFormattingSheet!$E$120:$G$120</definedName>
    <definedName name="HeaderUseFirst" localSheetId="5" hidden="1">EPMFormattingSheet!$L$55</definedName>
    <definedName name="HeaderUseSecond" localSheetId="5" hidden="1">EPMFormattingSheet!$L$109</definedName>
    <definedName name="HeaderUseSmallGrid" localSheetId="5" hidden="1">EPMFormattingSheet!$H$120:$L$120</definedName>
    <definedName name="LevelEndBlock" localSheetId="5" hidden="1">EPMFormattingSheet!$B$49</definedName>
    <definedName name="LevelFirstBlock" localSheetId="5" hidden="1">EPMFormattingSheet!$B$7:$B$27</definedName>
    <definedName name="LevelFirstDataDefault" localSheetId="5" hidden="1">EPMFormattingSheet!$F$11</definedName>
    <definedName name="LevelFirstDataLeaf" localSheetId="5" hidden="1">EPMFormattingSheet!$F$14</definedName>
    <definedName name="LevelFirstDataLevel_1" localSheetId="5" hidden="1">EPMFormattingSheet!$F$18</definedName>
    <definedName name="LevelFirstDataLevel_2" localSheetId="5" hidden="1">EPMFormattingSheet!$F$21</definedName>
    <definedName name="LevelFirstDataLevel_3" localSheetId="5" hidden="1">EPMFormattingSheet!$F$24</definedName>
    <definedName name="LevelFirstDataUseDefault" localSheetId="5" hidden="1">EPMFormattingSheet!$H$11</definedName>
    <definedName name="LevelFirstDataUseLeaf" localSheetId="5" hidden="1">EPMFormattingSheet!$H$14</definedName>
    <definedName name="LevelFirstDataUseLevel_1" localSheetId="5" hidden="1">EPMFormattingSheet!$H$18</definedName>
    <definedName name="LevelFirstDataUseLevel_2" localSheetId="5" hidden="1">EPMFormattingSheet!$H$21</definedName>
    <definedName name="LevelFirstDataUseLevel_3" localSheetId="5" hidden="1">EPMFormattingSheet!$H$24</definedName>
    <definedName name="LevelFirstHeaderDefault" localSheetId="5" hidden="1">EPMFormattingSheet!$J$11</definedName>
    <definedName name="LevelFirstHeaderLeaf" localSheetId="5" hidden="1">EPMFormattingSheet!$J$14</definedName>
    <definedName name="LevelFirstHeaderLevel_1" localSheetId="5" hidden="1">EPMFormattingSheet!$J$18</definedName>
    <definedName name="LevelFirstHeaderLevel_2" localSheetId="5" hidden="1">EPMFormattingSheet!$J$21</definedName>
    <definedName name="LevelFirstHeaderLevel_3" localSheetId="5" hidden="1">EPMFormattingSheet!$J$24</definedName>
    <definedName name="LevelFirstHeaderUseDefault" localSheetId="5" hidden="1">EPMFormattingSheet!$L$11</definedName>
    <definedName name="LevelFirstHeaderUseLeaf" localSheetId="5" hidden="1">EPMFormattingSheet!$L$14</definedName>
    <definedName name="LevelFirstHeaderUseLevel_1" localSheetId="5" hidden="1">EPMFormattingSheet!$L$18</definedName>
    <definedName name="LevelFirstHeaderUseLevel_2" localSheetId="5" hidden="1">EPMFormattingSheet!$L$21</definedName>
    <definedName name="LevelFirstHeaderUseLevel_3" localSheetId="5" hidden="1">EPMFormattingSheet!$L$24</definedName>
    <definedName name="LevelSecondBlock" localSheetId="5" hidden="1">EPMFormattingSheet!$B$28:$B$48</definedName>
    <definedName name="LevelSecondDataDefault" localSheetId="5" hidden="1">EPMFormattingSheet!$F$32</definedName>
    <definedName name="LevelSecondDataLeaf" localSheetId="5" hidden="1">EPMFormattingSheet!$F$35</definedName>
    <definedName name="LevelSecondDataLevel_1" localSheetId="5" hidden="1">EPMFormattingSheet!$F$39</definedName>
    <definedName name="LevelSecondDataLevel_2" localSheetId="5" hidden="1">EPMFormattingSheet!$F$42</definedName>
    <definedName name="LevelSecondDataLevel_3" localSheetId="5" hidden="1">EPMFormattingSheet!$F$45</definedName>
    <definedName name="LevelSecondDataUseDefault" localSheetId="5" hidden="1">EPMFormattingSheet!$H$32</definedName>
    <definedName name="LevelSecondDataUseLeaf" localSheetId="5" hidden="1">EPMFormattingSheet!$H$35</definedName>
    <definedName name="LevelSecondDataUseLevel_1" localSheetId="5" hidden="1">EPMFormattingSheet!$H$39</definedName>
    <definedName name="LevelSecondDataUseLevel_2" localSheetId="5" hidden="1">EPMFormattingSheet!$H$42</definedName>
    <definedName name="LevelSecondDataUseLevel_3" localSheetId="5" hidden="1">EPMFormattingSheet!$H$45</definedName>
    <definedName name="LevelSecondHeaderDefault" localSheetId="5" hidden="1">EPMFormattingSheet!$J$32</definedName>
    <definedName name="LevelSecondHeaderLeaf" localSheetId="5" hidden="1">EPMFormattingSheet!$J$35</definedName>
    <definedName name="LevelSecondHeaderLevel_1" localSheetId="5" hidden="1">EPMFormattingSheet!$J$39</definedName>
    <definedName name="LevelSecondHeaderLevel_2" localSheetId="5" hidden="1">EPMFormattingSheet!$J$42</definedName>
    <definedName name="LevelSecondHeaderLevel_3" localSheetId="5" hidden="1">EPMFormattingSheet!$J$45</definedName>
    <definedName name="LevelSecondHeaderUseDefault" localSheetId="5" hidden="1">EPMFormattingSheet!$L$32</definedName>
    <definedName name="LevelSecondHeaderUseLeaf" localSheetId="5" hidden="1">EPMFormattingSheet!$L$35</definedName>
    <definedName name="LevelSecondHeaderUseLevel_1" localSheetId="5" hidden="1">EPMFormattingSheet!$L$39</definedName>
    <definedName name="LevelSecondHeaderUseLevel_2" localSheetId="5" hidden="1">EPMFormattingSheet!$L$42</definedName>
    <definedName name="LevelSecondHeaderUseLevel_3" localSheetId="5" hidden="1">EPMFormattingSheet!$L$45</definedName>
    <definedName name="MemberEndBlock" localSheetId="5" hidden="1">EPMFormattingSheet!$B$96</definedName>
    <definedName name="MemberFirstBlock" localSheetId="5" hidden="1">EPMFormattingSheet!$B$54:$B$74</definedName>
    <definedName name="MemberFirstDataCalculated" localSheetId="5" hidden="1">EPMFormattingSheet!$F$60</definedName>
    <definedName name="MemberFirstDataChanged" localSheetId="5" hidden="1">EPMFormattingSheet!$F$69</definedName>
    <definedName name="MemberFirstDataCustom" localSheetId="5" hidden="1">EPMFormattingSheet!$F$57</definedName>
    <definedName name="MemberFirstDataInputable" localSheetId="5" hidden="1">EPMFormattingSheet!$F$63</definedName>
    <definedName name="MemberFirstDataLocal" localSheetId="5" hidden="1">EPMFormattingSheet!$F$66</definedName>
    <definedName name="MemberFirstDataUseCalculated" localSheetId="5" hidden="1">EPMFormattingSheet!$H$60</definedName>
    <definedName name="MemberFirstDataUseChanged" localSheetId="5" hidden="1">EPMFormattingSheet!$H$69</definedName>
    <definedName name="MemberFirstDataUseCustom" localSheetId="5" hidden="1">EPMFormattingSheet!$H$57</definedName>
    <definedName name="MemberFirstDataUseInputable" localSheetId="5" hidden="1">EPMFormattingSheet!$H$63</definedName>
    <definedName name="MemberFirstDataUseLocal" localSheetId="5" hidden="1">EPMFormattingSheet!$H$66</definedName>
    <definedName name="MemberFirstHeaderCalculated" localSheetId="5" hidden="1">EPMFormattingSheet!$J$60</definedName>
    <definedName name="MemberFirstHeaderChanged" localSheetId="5" hidden="1">EPMFormattingSheet!$J$69</definedName>
    <definedName name="MemberFirstHeaderCustom" localSheetId="5" hidden="1">EPMFormattingSheet!$J$57</definedName>
    <definedName name="MemberFirstHeaderInputable" localSheetId="5" hidden="1">EPMFormattingSheet!$J$63</definedName>
    <definedName name="MemberFirstHeaderLocal" localSheetId="5" hidden="1">EPMFormattingSheet!$J$66</definedName>
    <definedName name="MemberFirstHeaderUseCalculated" localSheetId="5" hidden="1">EPMFormattingSheet!$L$60</definedName>
    <definedName name="MemberFirstHeaderUseChanged" localSheetId="5" hidden="1">EPMFormattingSheet!$L$69</definedName>
    <definedName name="MemberFirstHeaderUseCustom" localSheetId="5" hidden="1">EPMFormattingSheet!$L$57</definedName>
    <definedName name="MemberFirstHeaderUseInputable" localSheetId="5" hidden="1">EPMFormattingSheet!$L$63</definedName>
    <definedName name="MemberFirstHeaderUseLocal" localSheetId="5" hidden="1">EPMFormattingSheet!$L$66</definedName>
    <definedName name="MemberSecondBlock" localSheetId="5" hidden="1">EPMFormattingSheet!$B$75:$B$95</definedName>
    <definedName name="MemberSecondDataCalculated" localSheetId="5" hidden="1">EPMFormattingSheet!$F$81</definedName>
    <definedName name="MemberSecondDataChanged" localSheetId="5" hidden="1">EPMFormattingSheet!$F$90</definedName>
    <definedName name="MemberSecondDataCustom" localSheetId="5" hidden="1">EPMFormattingSheet!$F$78</definedName>
    <definedName name="MemberSecondDataInputable" localSheetId="5" hidden="1">EPMFormattingSheet!$F$84</definedName>
    <definedName name="MemberSecondDataLocal" localSheetId="5" hidden="1">EPMFormattingSheet!$F$87</definedName>
    <definedName name="MemberSecondDataUseCalculated" localSheetId="5" hidden="1">EPMFormattingSheet!$H$81</definedName>
    <definedName name="MemberSecondDataUseChanged" localSheetId="5" hidden="1">EPMFormattingSheet!$H$90</definedName>
    <definedName name="MemberSecondDataUseCustom" localSheetId="5" hidden="1">EPMFormattingSheet!$H$78</definedName>
    <definedName name="MemberSecondDataUseInputable" localSheetId="5" hidden="1">EPMFormattingSheet!$H$84</definedName>
    <definedName name="MemberSecondDataUseLocal" localSheetId="5" hidden="1">EPMFormattingSheet!$H$87</definedName>
    <definedName name="MemberSecondHeaderCalculated" localSheetId="5" hidden="1">EPMFormattingSheet!$J$81</definedName>
    <definedName name="MemberSecondHeaderChanged" localSheetId="5" hidden="1">EPMFormattingSheet!$J$90</definedName>
    <definedName name="MemberSecondHeaderCustom" localSheetId="5" hidden="1">EPMFormattingSheet!$J$78</definedName>
    <definedName name="MemberSecondHeaderInputable" localSheetId="5" hidden="1">EPMFormattingSheet!$J$84</definedName>
    <definedName name="MemberSecondHeaderLocal" localSheetId="5" hidden="1">EPMFormattingSheet!$J$87</definedName>
    <definedName name="MemberSecondHeaderUseCalculated" localSheetId="5" hidden="1">EPMFormattingSheet!$L$81</definedName>
    <definedName name="MemberSecondHeaderUseChanged" localSheetId="5" hidden="1">EPMFormattingSheet!$L$90</definedName>
    <definedName name="MemberSecondHeaderUseCustom" localSheetId="5" hidden="1">EPMFormattingSheet!$L$78</definedName>
    <definedName name="MemberSecondHeaderUseInputable" localSheetId="5" hidden="1">EPMFormattingSheet!$L$84</definedName>
    <definedName name="MemberSecondHeaderUseLocal" localSheetId="5" hidden="1">EPMFormattingSheet!$L$87</definedName>
    <definedName name="OddDataFirst" localSheetId="5" hidden="1">EPMFormattingSheet!$F$103</definedName>
    <definedName name="OddDataSecond" localSheetId="5" hidden="1">EPMFormattingSheet!$F$111</definedName>
    <definedName name="OddDataUseFirst" localSheetId="5" hidden="1">EPMFormattingSheet!$H$103</definedName>
    <definedName name="OddDataUseSecond" localSheetId="5" hidden="1">EPMFormattingSheet!$H$111</definedName>
    <definedName name="OddEvenEndBlock" localSheetId="5" hidden="1">EPMFormattingSheet!$B$116</definedName>
    <definedName name="OddEvenFirstBlock" localSheetId="5" hidden="1">EPMFormattingSheet!$B$100:$B$107</definedName>
    <definedName name="OddEvenSecondBlock" localSheetId="5" hidden="1">EPMFormattingSheet!$B$108:$B$115</definedName>
    <definedName name="OddHeaderFirst" localSheetId="5" hidden="1">EPMFormattingSheet!$J$103</definedName>
    <definedName name="OddHeaderSecond" localSheetId="5" hidden="1">EPMFormattingSheet!$J$111</definedName>
    <definedName name="OddHeaderUseFirst" localSheetId="5" hidden="1">EPMFormattingSheet!$L$103</definedName>
    <definedName name="OddHeaderUseSecond" localSheetId="5" hidden="1">EPMFormattingSheet!$L$111</definedName>
    <definedName name="PageHeaderDefaultHeader" localSheetId="5" hidden="1">EPMFormattingSheet!$F$122</definedName>
    <definedName name="PageHeaderDefaultHeaderUse" localSheetId="5" hidden="1">EPMFormattingSheet!$H$122:$L$122</definedName>
    <definedName name="RemoveLevelFirst" localSheetId="5" hidden="1">EPMFormattingSheet!$D$26</definedName>
    <definedName name="RemoveLevelSecond" localSheetId="5" hidden="1">EPMFormattingSheet!$D$47</definedName>
  </definedNames>
  <calcPr calcId="171027"/>
</workbook>
</file>

<file path=xl/calcChain.xml><?xml version="1.0" encoding="utf-8"?>
<calcChain xmlns="http://schemas.openxmlformats.org/spreadsheetml/2006/main">
  <c r="D45" i="12" l="1"/>
  <c r="D42" i="12"/>
  <c r="D39" i="12"/>
  <c r="D24" i="12"/>
  <c r="D21" i="12"/>
  <c r="D18" i="12"/>
  <c r="F323" i="3"/>
  <c r="F321" i="3"/>
  <c r="F325" i="3"/>
  <c r="F319" i="3"/>
</calcChain>
</file>

<file path=xl/sharedStrings.xml><?xml version="1.0" encoding="utf-8"?>
<sst xmlns="http://schemas.openxmlformats.org/spreadsheetml/2006/main" count="2020" uniqueCount="1306">
  <si>
    <t>Business Planning and Consolidation standard</t>
  </si>
  <si>
    <t>If you want to use Business Planning and Consolidation standard, you must first inatall SAP BW and then install the ABAP server component for Business Planning and Consolidation.</t>
  </si>
  <si>
    <t>The models in Business Planning and Consolidation standard are created in the same way as in version 10.0 of Business Planning and Consolidation.</t>
  </si>
  <si>
    <t>If you want to use Business Planning and Consolidation standard with an SAP HANA database, you must install the HANA component for Business Planning and Consolidation.</t>
  </si>
  <si>
    <t>Summary:</t>
  </si>
  <si>
    <t>SAP BW</t>
  </si>
  <si>
    <t>ABAP component for BPC</t>
  </si>
  <si>
    <t>HANA component for BPC</t>
  </si>
  <si>
    <t xml:space="preserve">Business Planning and Consolidation 10.1 standard is based on the paradigm of the previous version, Business Planning and Consolidation 10.0. </t>
  </si>
  <si>
    <t>There are no major changes in most of the modules that the standard version includes apart from the following:</t>
  </si>
  <si>
    <t>●New UI based on HTML5</t>
  </si>
  <si>
    <t>●Content Lifecycle Management (CLM) has been removed.</t>
  </si>
  <si>
    <t>Software components</t>
  </si>
  <si>
    <t>•SAP_BW 7.40 SP05</t>
  </si>
  <si>
    <t>•CPMBPC 810 SP00</t>
  </si>
  <si>
    <t>•HANABPC 810 SP00</t>
  </si>
  <si>
    <t>•POA_SBC_100_731 SP04 - Start and stop BPC</t>
  </si>
  <si>
    <t>Post-Installation: Steps After Installing SAP Business Warehouse</t>
  </si>
  <si>
    <t>1. Activate Your SAP Technical Business Content</t>
  </si>
  <si>
    <t>Log into the SAP GUI.</t>
  </si>
  <si>
    <r>
      <t xml:space="preserve">Run transaction </t>
    </r>
    <r>
      <rPr>
        <b/>
        <sz val="11"/>
        <color theme="1"/>
        <rFont val="Calibri"/>
        <family val="2"/>
        <scheme val="minor"/>
      </rPr>
      <t>RSTCO_ADMIN</t>
    </r>
    <r>
      <rPr>
        <sz val="11"/>
        <color theme="1"/>
        <rFont val="Calibri"/>
        <family val="2"/>
        <scheme val="minor"/>
      </rPr>
      <t>.</t>
    </r>
  </si>
  <si>
    <t>Choose Start Installation.</t>
  </si>
  <si>
    <t>2.Ensure ICF Services are Activated</t>
  </si>
  <si>
    <t xml:space="preserve"> </t>
  </si>
  <si>
    <r>
      <t xml:space="preserve">Use transaction </t>
    </r>
    <r>
      <rPr>
        <b/>
        <sz val="11"/>
        <color theme="1"/>
        <rFont val="Calibri"/>
        <family val="2"/>
        <scheme val="minor"/>
      </rPr>
      <t>SICF</t>
    </r>
    <r>
      <rPr>
        <sz val="11"/>
        <color theme="1"/>
        <rFont val="Calibri"/>
        <family val="2"/>
        <scheme val="minor"/>
      </rPr>
      <t xml:space="preserve"> to verify that the services in the following folders are activated:</t>
    </r>
  </si>
  <si>
    <t>For Business Planning and Consolidation</t>
  </si>
  <si>
    <t>●(Standard only) /sap/EPM_BPC</t>
  </si>
  <si>
    <t>●/sap/public/bc</t>
  </si>
  <si>
    <t>●/sap/es/ina/</t>
  </si>
  <si>
    <t>●/sap/bw/cs</t>
  </si>
  <si>
    <t>●/sap/bc/ui5_ui5/sap/bpcwebclient</t>
  </si>
  <si>
    <t>●/sap/bw/ina</t>
  </si>
  <si>
    <t>For the EPM Connector</t>
  </si>
  <si>
    <t>●/sap/bw/xml/soap/xmla/</t>
  </si>
  <si>
    <t>Installation: Steps of Installing SAP BPC</t>
  </si>
  <si>
    <t>1. Install the POASBC ABAP component using transaction SAINT.</t>
  </si>
  <si>
    <t>2. install BPC component -CPMBPC using transaction SAINT.</t>
  </si>
  <si>
    <t>3. Install HANA component-HANABPC using transaction SAINT. Then, Set the IMG parameter ENABLE_ACCELERATOR to X.</t>
  </si>
  <si>
    <t>Optional steps:</t>
  </si>
  <si>
    <t xml:space="preserve">○If you want your member formulas to use SAP HANA acceleration, set the IMG parameter ENABLE_HANA_MDX to </t>
  </si>
  <si>
    <t>X for a model. For more information, see SAP Note 1904344.</t>
  </si>
  <si>
    <t>○If you want to use the disaggregation functionality, set the IMG parameter ENABLE_DISAGGREGATION to X. For more information, see SAP Note 1903169.</t>
  </si>
  <si>
    <t>○If you want to use the native HANA model, set the IGM parameter ENABLE_NATIVE_HANA_MODEL to X. For more information, see SAP Note 1902743.</t>
  </si>
  <si>
    <t>Turn on the shared memory hierarchy. For more information, see SAP Note 1657612.</t>
  </si>
  <si>
    <r>
      <t xml:space="preserve">4. Download the support packages from SAP Service Marketplace, and install them using transaction </t>
    </r>
    <r>
      <rPr>
        <b/>
        <sz val="11"/>
        <color theme="1"/>
        <rFont val="Calibri"/>
        <family val="2"/>
        <scheme val="minor"/>
      </rPr>
      <t>SPAM</t>
    </r>
    <r>
      <rPr>
        <sz val="11"/>
        <color theme="1"/>
        <rFont val="Calibri"/>
        <family val="2"/>
        <scheme val="minor"/>
      </rPr>
      <t>.</t>
    </r>
  </si>
  <si>
    <t>Post-Installation: Steps After Installing Business Planning and Consolidation</t>
  </si>
  <si>
    <t>Go to transaction RSA1 and select BI Content.</t>
  </si>
  <si>
    <t>Choose Object Types.</t>
  </si>
  <si>
    <t>Make sure Grouping is set to In Dataflow Before and Afterwds and Collection Mode is set to Collect Automatically.</t>
  </si>
  <si>
    <t>Expand the InfoObject type and double-click Select Objects.</t>
  </si>
  <si>
    <t>Filter the InfoObjects using the wildcard 0TCA*.</t>
  </si>
  <si>
    <t>Ensure that all of the objects are active.</t>
  </si>
  <si>
    <t>If they are not active, activate them using the Install button.</t>
  </si>
  <si>
    <t>2. Generate Required Authorization Profiles and Perform User Mass Comparison</t>
  </si>
  <si>
    <t>Go to transaction PFCG in SAP NetWeaver.</t>
  </si>
  <si>
    <t>Choose UtilitiesMass generation.</t>
  </si>
  <si>
    <t>In Additional restrictions, use a wildcard to filter for roles containing *BPC*.</t>
  </si>
  <si>
    <t>Choose All Roles and select Generate automatically.</t>
  </si>
  <si>
    <t>Execute the program.</t>
  </si>
  <si>
    <t>Display the system log when the program finishes, if desired.</t>
  </si>
  <si>
    <t>Return to transaction PFCG in SAP NetWeaver.</t>
  </si>
  <si>
    <t>Choose UtilitiesMass comparison.</t>
  </si>
  <si>
    <t>In Selection of roles, use a wildcard to filter for roles containing *BPC*.</t>
  </si>
  <si>
    <t>Close the PFCG transaction window.</t>
  </si>
  <si>
    <t>3 Configure the ABAP Server Component</t>
  </si>
  <si>
    <t>You must configure the ABAP server component after installing it.</t>
  </si>
  <si>
    <t xml:space="preserve">This procedure includes information about running the UJS_ACTIVATE_CONTENT program, which is how the default environment, </t>
  </si>
  <si>
    <t xml:space="preserve">EnvironmentShell, is created. It installs the EnvironmentShell environment by leveraging parts of the Planning and Consolidation </t>
  </si>
  <si>
    <t xml:space="preserve">transport framework. This program also supports the installation of many other table entries that are required in order for the system </t>
  </si>
  <si>
    <t xml:space="preserve">to work correctly, such as language settings, BW Business Content, and data manager instructions. </t>
  </si>
  <si>
    <t>Note. The UJS_ACTIVATE_CONTENT program cannot be used to activate an existing environment migrated from 10.0 to 10.1.</t>
  </si>
  <si>
    <t xml:space="preserve">The activation program loads only dimension members (master data) for EnvironmentShell; the program does load transaction data. </t>
  </si>
  <si>
    <t xml:space="preserve">The Clean option deletes BW objects of the environment and its entries in the Planning and Consolidation UJ* metadata tables. </t>
  </si>
  <si>
    <t>If you use the Clean option on EnvironmentShell, refer to SAP Note 1615644.</t>
  </si>
  <si>
    <t>Prerequisites</t>
  </si>
  <si>
    <t>The ABAP server component has been installed.</t>
  </si>
  <si>
    <t>You have activated your SAP Business Content.</t>
  </si>
  <si>
    <t>Caution</t>
  </si>
  <si>
    <t xml:space="preserve">Set the ABAP buffer size to at least 2 GB to minimize the risk of errors during the UJS_ACTIVATE_CONTENT </t>
  </si>
  <si>
    <t>step of the procedure. You can set the buffer size using the parameter abap/buffersize in the instance profile with transaction RZ10.</t>
  </si>
  <si>
    <t xml:space="preserve">After completing the step, you can change it back. After changing the parameter, </t>
  </si>
  <si>
    <t>you must restart the ABAP instance, for example, with the SAP Management Console.</t>
  </si>
  <si>
    <t>For more information about changing the buffer size, see SAP Note 1273283.</t>
  </si>
  <si>
    <t>Procedure</t>
  </si>
  <si>
    <t>These steps are required for proper functioning of the Planning and Consolidation software.</t>
  </si>
  <si>
    <t>Logistic System for Planning and Consolidation</t>
  </si>
  <si>
    <t>Verify that the BW client on which you are installing EnvironmentShell is modifiable using transaction SCC4.</t>
  </si>
  <si>
    <t xml:space="preserve"> When it is set to "No changes allowed" an exception occurs during the installation.</t>
  </si>
  <si>
    <t>Make Namespaces and Software Components Changeable</t>
  </si>
  <si>
    <t>For maximum flexibility, you can make the following namespaces and software components changeable:</t>
  </si>
  <si>
    <t>●Namespaces:</t>
  </si>
  <si>
    <t>○/CPMB/</t>
  </si>
  <si>
    <t>○/1CPMB/</t>
  </si>
  <si>
    <t>○/B28/</t>
  </si>
  <si>
    <t>○/POA/</t>
  </si>
  <si>
    <t>○Customer Name Range</t>
  </si>
  <si>
    <t>○General SAP Name Range</t>
  </si>
  <si>
    <t>●Software Components:</t>
  </si>
  <si>
    <t>○CPMBPC</t>
  </si>
  <si>
    <t>○HOME</t>
  </si>
  <si>
    <t>○LOCAL</t>
  </si>
  <si>
    <t xml:space="preserve">However, in a production environment, you may want to minimize the number of components that can be modified. </t>
  </si>
  <si>
    <t>If this is the case, you can set the following namespaces and software components to unchangeable:</t>
  </si>
  <si>
    <t>Use the following procedure to set the components to Modifiable or Unmodifiable:</t>
  </si>
  <si>
    <r>
      <t xml:space="preserve">Enter transaction </t>
    </r>
    <r>
      <rPr>
        <b/>
        <sz val="11"/>
        <color theme="1"/>
        <rFont val="Calibri"/>
        <family val="2"/>
        <scheme val="minor"/>
      </rPr>
      <t>SE06</t>
    </r>
    <r>
      <rPr>
        <sz val="11"/>
        <color theme="1"/>
        <rFont val="Calibri"/>
        <family val="2"/>
        <scheme val="minor"/>
      </rPr>
      <t xml:space="preserve"> and choose System Change Option.</t>
    </r>
  </si>
  <si>
    <t>-----&gt;</t>
  </si>
  <si>
    <t>Make sure that the Planning and Consolidation Addon is set to Restricted Modifiability.</t>
  </si>
  <si>
    <t>Set the namespaces and software components to Modifiable.</t>
  </si>
  <si>
    <t>Import Client-Dependent Objects</t>
  </si>
  <si>
    <r>
      <t xml:space="preserve">Using transaction </t>
    </r>
    <r>
      <rPr>
        <b/>
        <sz val="11"/>
        <color theme="1"/>
        <rFont val="Calibri"/>
        <family val="2"/>
        <scheme val="minor"/>
      </rPr>
      <t>RSTPRFC</t>
    </r>
    <r>
      <rPr>
        <sz val="11"/>
        <color theme="1"/>
        <rFont val="Calibri"/>
        <family val="2"/>
        <scheme val="minor"/>
      </rPr>
      <t xml:space="preserve">, set up transports by creating the RFC destination for the After Import method. </t>
    </r>
  </si>
  <si>
    <t xml:space="preserve">Save the password, then assign the BW client. For more information, see the topic “Authorization Profile </t>
  </si>
  <si>
    <t xml:space="preserve">for Background Users” in the SAP NetWeaver 7.3 &gt; SAP NW Business Warehouse &gt; Data Warehouse Management application </t>
  </si>
  <si>
    <t>help at help.sap.com/saphelp_nw73/helpdata/en/4a/27b47181661d10e10000000a42189b/content.htm.</t>
  </si>
  <si>
    <t>If the transport fails, see SAP Note 1329651 for information.</t>
  </si>
  <si>
    <t>Run Connection Test on RFC Destination MDX PARSER</t>
  </si>
  <si>
    <r>
      <t xml:space="preserve">Enter transaction </t>
    </r>
    <r>
      <rPr>
        <b/>
        <sz val="11"/>
        <color theme="1"/>
        <rFont val="Calibri"/>
        <family val="2"/>
        <scheme val="minor"/>
      </rPr>
      <t>SM59</t>
    </r>
    <r>
      <rPr>
        <sz val="11"/>
        <color theme="1"/>
        <rFont val="Calibri"/>
        <family val="2"/>
        <scheme val="minor"/>
      </rPr>
      <t xml:space="preserve"> and run a connection test on the RFC destination MDX PARSER.</t>
    </r>
  </si>
  <si>
    <t>Assign Authorization to Installation User</t>
  </si>
  <si>
    <t xml:space="preserve">Assign the authorization SAP_BW_CONTENT_ADMIN to the user installing EnvironmentShell as the Planning and </t>
  </si>
  <si>
    <t>Consolidation system administration user to activate business content (such as default BW objects).</t>
  </si>
  <si>
    <t xml:space="preserve">We recommend that you also assign the SAP_ALL profile during the installation process of EnvironmentShell. </t>
  </si>
  <si>
    <t>You can remove the SAP_ALL profile after the installation.</t>
  </si>
  <si>
    <t>Create a Service User</t>
  </si>
  <si>
    <t>The service user that you create is used for BPC background processing.</t>
  </si>
  <si>
    <t>Create a service user, as follows: Enter transaction SU01, create a user with user type System (for example, BPC_SERVICE).</t>
  </si>
  <si>
    <t>Assign the role SAP_BPC_SERVICE to this user.</t>
  </si>
  <si>
    <t>Create and Asssign BPC RFC Destination</t>
  </si>
  <si>
    <t xml:space="preserve">Enter transaction SM59. Create an RFC destination to point to the client on which Planning and Consolidation is </t>
  </si>
  <si>
    <t>installed and run. In the Logon &amp; Security tab, enter the service user created above with the correct password.</t>
  </si>
  <si>
    <t>Enter transaction SPRO. Choose SAP Reference IMG-&gt;SAP Customizing Implementation Guide-&gt;</t>
  </si>
  <si>
    <t xml:space="preserve">Planning and Consolidation-&gt;Configuration Parameters-&gt;Set Global Parameters. </t>
  </si>
  <si>
    <t xml:space="preserve">Choose New. In Field Name enter RFC_DESTINATION and press Enter. In Value enter the RFC destination created above, </t>
  </si>
  <si>
    <t>save the change and quit.</t>
  </si>
  <si>
    <t>Set the type of the RFC destination to Connection to ABAP System (type 3).</t>
  </si>
  <si>
    <t>Set the Communication Type to Unicode</t>
  </si>
  <si>
    <t>Install EnvironmentShell</t>
  </si>
  <si>
    <t>Run the program UJS_ACTIVATE_CONTENT.</t>
  </si>
  <si>
    <t>In the Content Activation window, set the Environment ID to EnvironmentShell and the Content Version to 1.</t>
  </si>
  <si>
    <t>Choose the following options:</t>
  </si>
  <si>
    <t>Select ProgramExecute.</t>
  </si>
  <si>
    <t>Check the logs by selecting SystemOwn Jobs.</t>
  </si>
  <si>
    <t>Select the job and display the spool.</t>
  </si>
  <si>
    <t>Security Considerations and Connection Issues</t>
  </si>
  <si>
    <t xml:space="preserve">Your client/server configuration is unique as it relates to security, so you may experience connection problems with SSL, </t>
  </si>
  <si>
    <t xml:space="preserve">proxy servers, or programs and settings that interact with these components. If you are having any issues related to connection, </t>
  </si>
  <si>
    <t>review the following recommendations and troubleshooting tips.</t>
  </si>
  <si>
    <t>1. Checking for Open Ports</t>
  </si>
  <si>
    <t>You must ensure that all required ports are open for inbound/outbound traffic.</t>
  </si>
  <si>
    <t xml:space="preserve"> By default, Planning and Consolidation requires that Port 80 (used by http) is open.</t>
  </si>
  <si>
    <t xml:space="preserve">To test whether the required port is open, go to a command prompt and enter Telnet &lt;serveripaddress&gt;. For example, </t>
  </si>
  <si>
    <t xml:space="preserve">Telnet 43.118.18.36 80. If the system returns a blank command window, the port is open. </t>
  </si>
  <si>
    <t>If it returns a message stating that it cannot connect, the port is not open.</t>
  </si>
  <si>
    <t>Note</t>
  </si>
  <si>
    <t>You can use www.myserver.org/portsniff.asp to scan for the normal ports. It allows you to manually enter a port number to test.</t>
  </si>
  <si>
    <t>You can change the name of a port.</t>
  </si>
  <si>
    <t>System monitoring</t>
  </si>
  <si>
    <t>Trace and log</t>
  </si>
  <si>
    <t>ST01</t>
  </si>
  <si>
    <t>System trace analysis-RFC,HTTP, DB</t>
  </si>
  <si>
    <t>ST05</t>
  </si>
  <si>
    <t>SQL Performance trace and analysis-RFC,HTTP,DB</t>
  </si>
  <si>
    <t>SLG1</t>
  </si>
  <si>
    <t>BUI log. Log object UJ</t>
  </si>
  <si>
    <t>ST03N</t>
  </si>
  <si>
    <t>Workload monitor</t>
  </si>
  <si>
    <t>EPMofc_10_user_en.pdf</t>
  </si>
  <si>
    <t>EPM Add-in connections</t>
  </si>
  <si>
    <t>Use local connections (.oqy files) to connect to the data sources though ODBO.</t>
  </si>
  <si>
    <t xml:space="preserve">This note applies to Planning and Consolidation Local connections. When using both add-ins, Planning and Consolidation Interface </t>
  </si>
  <si>
    <t>for Microsoft Excel 7.5 (on a 7.5 Planning and Consolidation model) and EPM add-in 10.0 (on a 10.0 Planning and Consolidation model),</t>
  </si>
  <si>
    <t xml:space="preserve"> uncheck the Load EV Functions option in the User Options of the EPM tab. This prevents conflicts between EV function names. </t>
  </si>
  <si>
    <t>Also see EPM Functions [page 277].</t>
  </si>
  <si>
    <t>Re-activating the EPM Add-In</t>
  </si>
  <si>
    <t>Method1 - Excel -&gt;Option-&gt;Add-in</t>
  </si>
  <si>
    <t>Method2</t>
  </si>
  <si>
    <t xml:space="preserve">You can also quickly re-activate the EPM add-in by executing the AddinManager.exe </t>
  </si>
  <si>
    <t>from the installation folder and selecting Enabled from the dialog box that opens.</t>
  </si>
  <si>
    <t>Web reporting in BPC</t>
  </si>
  <si>
    <t>SAP Business Object &amp; Business Explorer</t>
  </si>
  <si>
    <t>Create Data Access Profile Based on a Property</t>
  </si>
  <si>
    <t>Data access includes:</t>
  </si>
  <si>
    <t>AduitID</t>
  </si>
  <si>
    <t>Entity</t>
  </si>
  <si>
    <t>Version</t>
  </si>
  <si>
    <t>For example, we can build profiles based on property CURRENCY in Entity</t>
  </si>
  <si>
    <t>One profile with CURRENCY=SGD  - a profile accessing all local entities</t>
  </si>
  <si>
    <t>The another profile with CURRENCY=AUD,USA, etc - a profile accessing all oversea entities</t>
  </si>
  <si>
    <t>UJKT Tool-UJK_SCRIPT_LOGIC_TESTER</t>
  </si>
  <si>
    <t>to automate the process and/or debug the process - ujd_test_package</t>
  </si>
  <si>
    <t>BPC Tables</t>
  </si>
  <si>
    <t>se38:UJ0_GET_GEN_TABNAME</t>
  </si>
  <si>
    <t>BADI Development for budgeting</t>
  </si>
  <si>
    <t>SE19</t>
  </si>
  <si>
    <t>SE18</t>
  </si>
  <si>
    <t>For the version 10.1 of SAP BusinessObjects Planning and Consolidation, version for the Microsoft platform and version for SAP NetWeaver, use the EPM add-in .NET 4.0 version (setup file EPM Add-in_NET40.exe).</t>
  </si>
  <si>
    <t>You can connect to the EPM Add-in for Microsoft Office through:</t>
  </si>
  <si>
    <t>the SAP BusinessObjects Enterprise BI launch pad portal</t>
  </si>
  <si>
    <t>the SAP BusinessObjects Planning and Consolidation web portal</t>
  </si>
  <si>
    <t>the administration console of SAP BusinessObjects Planning and Consolidation, version for the Microsoft platform</t>
  </si>
  <si>
    <t>a local mode using Microsoft Office Excel, Word or PowerPoint</t>
  </si>
  <si>
    <t>Required components</t>
  </si>
  <si>
    <t>Microsoft components:</t>
  </si>
  <si>
    <t>Microsoft .NET Framework 3.5 SP1</t>
  </si>
  <si>
    <t>or Microsoft .NET Framework 4.0 for Version for Large Volume Data Sources and for Microsoft Office 64-bit</t>
  </si>
  <si>
    <t>Microsoft Office 2007, 2010 or 2013</t>
  </si>
  <si>
    <t>Microsoft XML parser 6.0 SP1</t>
  </si>
  <si>
    <t>Microsoft SQL Server 2005 or 2008 Analysis Services OLEDB Provider</t>
  </si>
  <si>
    <t>Protocols Used in the EPM Add-in for Microsoft Office Software Architecture</t>
  </si>
  <si>
    <t>XMLA</t>
  </si>
  <si>
    <t>XML for Analysis Services is the Microsoft standard protocol for accessing SSAS.</t>
  </si>
  <si>
    <t>ODBO</t>
  </si>
  <si>
    <t>ODBO (OLE DB for OLAP) extends the ability of OLE DB to access multi-dimensional (OLAP) data stores.</t>
  </si>
  <si>
    <t>To use Office 365, you must install Visual Basic for Applications 7 or higher.</t>
  </si>
  <si>
    <t>Microsoft Office Excel, Word or PowerPoint 2016 or Office 365, 32-bit edition with the Microsoft .NET Framework 3.5 SP1</t>
  </si>
  <si>
    <t>OR</t>
  </si>
  <si>
    <t>Microsoft Office Excel, Word or PowerPoint 2010, 64-bit edition with the Microsoft .NET Framework 4.0</t>
  </si>
  <si>
    <t>Microsoft Office Excel, Word or PowerPoint 2013 or Office 365, 64-bit edition with theMicrosoft .NET Framework 4.0</t>
  </si>
  <si>
    <t>If you want to install the EPM Add-in standard version on a Microsoft .NET framework 4.0, you must first ensure that the Microsoft .NET 3.5 SP1 is installed. Otherwise, the application will not function properly.</t>
  </si>
  <si>
    <t>Mass Generation of Authorizations</t>
  </si>
  <si>
    <t xml:space="preserve">If you want to create an identical SAP HANA user for multiple BW users, you can use report RSUSR_DBMS_USERS for mass synchronization. </t>
  </si>
  <si>
    <t xml:space="preserve">For more information, see SAP Note 1927767 Information published on SAP site. </t>
  </si>
  <si>
    <t>Dimension shared by Budgeting &amp; Consolidation</t>
  </si>
  <si>
    <t>Time</t>
  </si>
  <si>
    <t>Currency</t>
  </si>
  <si>
    <t>Journal Posting</t>
  </si>
  <si>
    <t>For PL account, only M_CLOPL should be posted in</t>
  </si>
  <si>
    <t>For BS account, M_CLO should not be posted in, you should post into movement, M_XXX</t>
  </si>
  <si>
    <t>For interco, I_None should not be posted in, you should post into I_99999 or NTP</t>
  </si>
  <si>
    <t>Parameter of BPC</t>
  </si>
  <si>
    <t xml:space="preserve">Transaction Code         </t>
  </si>
  <si>
    <t xml:space="preserve">Short text           </t>
  </si>
  <si>
    <t xml:space="preserve">UJ0_IMG_01           </t>
  </si>
  <si>
    <t xml:space="preserve">BPC Parameters                </t>
  </si>
  <si>
    <t xml:space="preserve">UJ0_IMG_02           </t>
  </si>
  <si>
    <t xml:space="preserve">BPC AppSet Parameters         </t>
  </si>
  <si>
    <t xml:space="preserve">UJ0_IMG_03           </t>
  </si>
  <si>
    <t xml:space="preserve">Model Parameters              </t>
  </si>
  <si>
    <t xml:space="preserve">UJ00                 </t>
  </si>
  <si>
    <t>BPC Configuration</t>
  </si>
  <si>
    <t>UJ0_IMG_02</t>
  </si>
  <si>
    <t>UJ0_IMG_03</t>
  </si>
  <si>
    <t>Drill through</t>
  </si>
  <si>
    <t>http://qhbap1.sap.local:8000/sap/bw/bex?&amp;query=Z_ZFGL_C10_Q002</t>
  </si>
  <si>
    <t>.</t>
  </si>
  <si>
    <t>There are 3 parameters in the query</t>
  </si>
  <si>
    <t>DIMENSION</t>
  </si>
  <si>
    <t>PROPERTY</t>
  </si>
  <si>
    <t>Example</t>
  </si>
  <si>
    <t>C_ACCOUNT</t>
  </si>
  <si>
    <t>ID</t>
  </si>
  <si>
    <t>TIME</t>
  </si>
  <si>
    <t>FLINS</t>
  </si>
  <si>
    <t>03.2016</t>
  </si>
  <si>
    <t>ENTITY</t>
  </si>
  <si>
    <t>FLINSCO</t>
  </si>
  <si>
    <t>SP</t>
  </si>
  <si>
    <t>Query on ZFGL_C10</t>
  </si>
  <si>
    <t>Updata the mapping table</t>
  </si>
  <si>
    <t>http://dhbap1.sap.local:8000/sap/bc/webdynpro/sap/zbpc_update_table?sap-language=EN#</t>
  </si>
  <si>
    <t>http://qhbap1.sap.local:8000/sap/bc/webdynpro/sap/zbpc_update_table?sap-language=EN#</t>
  </si>
  <si>
    <t>Table: ZBPC_ACCT_MAP; ZBPC_ERR_TAB</t>
  </si>
  <si>
    <t>To create new connection for other objects via EPM Addon</t>
  </si>
  <si>
    <t>Measure maintain</t>
  </si>
  <si>
    <t>Se38</t>
  </si>
  <si>
    <t>UJA_MAINTAIN_MEASURE_FORMULA</t>
  </si>
  <si>
    <t>For YTD :</t>
  </si>
  <si>
    <t>'IIF(([%C_ACCOUNT%].CURRENTMEMBER.PROPERTIES("2/CPMB/ACCTYPE")="INC" OR [%C_ACCOUNT%].CURRENTMEMBER.PROPERTIES("2/CPMB/ACCTYPE")="LEQ"),</t>
  </si>
  <si>
    <t xml:space="preserve">           -([MEASURES].[/CPMB/SDATA], CLOSINGPERIOD([%TIME%].[%TIMEBASELEVEL%])), </t>
  </si>
  <si>
    <t xml:space="preserve">            ([MEASURES].[/CPMB/SDATA], CLOSINGPERIOD([%TIME%].[%TIMEBASELEVEL%])))' </t>
  </si>
  <si>
    <t xml:space="preserve"> SOLVE_ORDER=3</t>
  </si>
  <si>
    <t>Script logic in SP</t>
  </si>
  <si>
    <t>NTP &amp; I_NONE</t>
  </si>
  <si>
    <t>In SP, currently non-interco for INPUT is loaded into NTPLOAD. For other autitID for non-interco, we are using NTP</t>
  </si>
  <si>
    <t>IC Matching schedule</t>
  </si>
  <si>
    <t>The schedule is done in IC_Match model</t>
  </si>
  <si>
    <t>Set to Daily, Every 0 days, Repeat Every 10 minutes. After the schedule run once, the status of the schedule become 'Ready'</t>
  </si>
  <si>
    <t>MDXTEST</t>
  </si>
  <si>
    <t>Currency conversion</t>
  </si>
  <si>
    <t>New rules in BPC 10.1</t>
  </si>
  <si>
    <t>EPM Functions</t>
  </si>
  <si>
    <t>EPMUser</t>
  </si>
  <si>
    <t>'=EPMUser()</t>
  </si>
  <si>
    <t>baogen</t>
  </si>
  <si>
    <t>EPMServer</t>
  </si>
  <si>
    <t>'=EPMServer()</t>
  </si>
  <si>
    <t>http://qhbap1.sap.local:8000/sap/bpc/</t>
  </si>
  <si>
    <t>EPMEnvDatabaseID</t>
  </si>
  <si>
    <t>'=EPMEnvDatabaseID()</t>
  </si>
  <si>
    <t>SINGPOWER</t>
  </si>
  <si>
    <t>EPMModelCubeID</t>
  </si>
  <si>
    <t>'=EPMModelCubeID()</t>
  </si>
  <si>
    <t>CONSOLIDATION</t>
  </si>
  <si>
    <t>EPMModelCubeDesc</t>
  </si>
  <si>
    <t>'=EPMModelCubeDesc()</t>
  </si>
  <si>
    <t>Consolidation</t>
  </si>
  <si>
    <t>EPMContextMember(,"VERSION")</t>
  </si>
  <si>
    <t>EPMOlapMemberO("[C_ACCOUNT].[PARENTH1].[610000001]","","610000001 - Sale Of Electricity","","000")</t>
  </si>
  <si>
    <t>EPMContextMember(,"AUDITID")</t>
  </si>
  <si>
    <t>EPMMemberDesc(EPMContextMember(,"AUDITID"))</t>
  </si>
  <si>
    <t>Business rules</t>
  </si>
  <si>
    <t>Transport system</t>
  </si>
  <si>
    <t xml:space="preserve">To ensure the target system is turn off, you need to set TRANS_AUTO_OFFLINE=Y in DHB, QHB &amp;PHB. After the transport is done, system will bring on automatically </t>
  </si>
  <si>
    <t>Copy_Opening_GA</t>
  </si>
  <si>
    <t xml:space="preserve">Process </t>
  </si>
  <si>
    <t>package</t>
  </si>
  <si>
    <t>script</t>
  </si>
  <si>
    <t>Parameters</t>
  </si>
  <si>
    <t>script called</t>
  </si>
  <si>
    <t>Opening balance GA</t>
  </si>
  <si>
    <t>/CPMB/OPENING_BALANCES</t>
  </si>
  <si>
    <t>COPY_OPENING_GA.LGF</t>
  </si>
  <si>
    <t>Entity, Time, Version</t>
  </si>
  <si>
    <t>RND_DIFF.LGF;DEFAULT.LGF</t>
  </si>
  <si>
    <t>Opening balance</t>
  </si>
  <si>
    <t>COPY_OPENING.LGF</t>
  </si>
  <si>
    <t>AuditID, Entity, Time, Version</t>
  </si>
  <si>
    <t>DEF_JRN_ENT.LGF;RND_DIFF.LGF</t>
  </si>
  <si>
    <t>Auto-compute diff</t>
  </si>
  <si>
    <t>RND_DIFF.LFG</t>
  </si>
  <si>
    <t>1. auto-compute the difference for AuidID=INPUT, C_ACCOUNT.CALC ="N",CURRENCY=LC, MOVEMENT=M_CLO,</t>
  </si>
  <si>
    <r>
      <t xml:space="preserve"> Save to </t>
    </r>
    <r>
      <rPr>
        <sz val="11"/>
        <color rgb="FFFF0000"/>
        <rFont val="Calibri"/>
        <family val="2"/>
        <scheme val="minor"/>
      </rPr>
      <t>C_ACCOUNT 439999999</t>
    </r>
  </si>
  <si>
    <t>Default logic</t>
  </si>
  <si>
    <t>DEFAULT.LGF</t>
  </si>
  <si>
    <t>1. for all M_CLOPL, compute the 520000002, M_NPL</t>
  </si>
  <si>
    <t>no data generate for copy opening</t>
  </si>
  <si>
    <t>2. for all "AST", "LEQ"(Exclude 520000002), Compute M_NETVAR=M_CLO-M_END(Exclude M_NETVAR)</t>
  </si>
  <si>
    <t>3. for all movement(exclude M_CLO) in 520000002, Update 520000002,M_CLO</t>
  </si>
  <si>
    <t>4. include JOURNAL.LGF</t>
  </si>
  <si>
    <t>Journal (JOURNAL.LGF)</t>
  </si>
  <si>
    <t>2.1. Calculating the BALANCE SHEET Force Closing : Opening Balance + MOVEMENT = M_CLO</t>
  </si>
  <si>
    <t xml:space="preserve"> and also update I_NONE</t>
  </si>
  <si>
    <t>2.2. for PL account, update I_NONE</t>
  </si>
  <si>
    <t>4. for all movement(exclude M_CLO) in 520000002, Update 520000002,M_CLO and 520000002, I_NONE</t>
  </si>
  <si>
    <t>Preparation of copy opening</t>
  </si>
  <si>
    <t>Run clear package -TIME:2016.APR, VERION=ACTUAL</t>
  </si>
  <si>
    <t>Task name CLEAR CUBE DATA:</t>
  </si>
  <si>
    <t>Submit count: 8166</t>
  </si>
  <si>
    <t>Reject count: 0</t>
  </si>
  <si>
    <t>model: CONSOLIDATION. Package status: SUCCESS</t>
  </si>
  <si>
    <r>
      <rPr>
        <b/>
        <sz val="11"/>
        <color theme="1"/>
        <rFont val="Calibri"/>
        <family val="2"/>
        <scheme val="minor"/>
      </rPr>
      <t>Using tool UJKT</t>
    </r>
    <r>
      <rPr>
        <sz val="11"/>
        <color theme="1"/>
        <rFont val="Calibri"/>
        <family val="2"/>
        <scheme val="minor"/>
      </rPr>
      <t>, Parameter setting:</t>
    </r>
  </si>
  <si>
    <t>version=ACTUAL</t>
  </si>
  <si>
    <t>TIME=2016.APR</t>
  </si>
  <si>
    <t>ENTITY=&lt;ALL&gt;</t>
  </si>
  <si>
    <t>auditID=&lt;ALL&gt;</t>
  </si>
  <si>
    <t>*RUN_PROGRAM COPYOPENING</t>
  </si>
  <si>
    <t xml:space="preserve">    CATEGORY = %VERSION_SET%</t>
  </si>
  <si>
    <t xml:space="preserve">    CURRENCY = LC,SGD</t>
  </si>
  <si>
    <t xml:space="preserve">    TID_RA = %TIME_SET%</t>
  </si>
  <si>
    <t xml:space="preserve">    OTHER = [ENTITY=%ENTITY_SET%]</t>
  </si>
  <si>
    <t>*ENDRUN_PROGRAM</t>
  </si>
  <si>
    <t>*INCLUDE RND_DIFF.LGF</t>
  </si>
  <si>
    <t>*INCLUDE DEFAULT.LGF</t>
  </si>
  <si>
    <t>Run logic 1</t>
  </si>
  <si>
    <t>LOG BEGIN TIME:2017-03-22 12:04:47</t>
  </si>
  <si>
    <t>FILE:\ROOT\WEBFOLDERS\SP_Q170309 \ADMINAPP\CONSOLIDATION\TEST.LGF</t>
  </si>
  <si>
    <t>USER:BAOGEN</t>
  </si>
  <si>
    <t>APPSET:SP_Q170309</t>
  </si>
  <si>
    <t>APPLICATION:CONSOLIDATION</t>
  </si>
  <si>
    <t>RUN COPY OPENING</t>
  </si>
  <si>
    <t>8166  SUBMITTED, 8166  SUCCESS, 0  FAIL.</t>
  </si>
  <si>
    <t>Run logic 2</t>
  </si>
  <si>
    <t>nothing happen</t>
  </si>
  <si>
    <t>24 records with 0 value-</t>
  </si>
  <si>
    <t>Run logic 3</t>
  </si>
  <si>
    <t>*SELECT (%AUDITID_LIST%,"[ID]","AUDITID","DATASRC_TYPE='I'")</t>
  </si>
  <si>
    <t>//------------------------------------------------------------------------------------------------------------------------------------------------------------------------------</t>
  </si>
  <si>
    <t xml:space="preserve">// Initializing the CTRL_FLAG Account with default amount = 1 to prevent local data from being submitted prior to validation </t>
  </si>
  <si>
    <t>//PUT(C_ACCOUNT=CTRL_FLAG,MOVEMENT=M_CLO,AUDITID=INPUT,INTERCO=I_NONE,CONSOLSCOPE=C_None,CURRENCY=LC,EXPRESSION=1)</t>
  </si>
  <si>
    <t>*WHEN C_ACCOUNT</t>
  </si>
  <si>
    <t xml:space="preserve">    *IS "O_CONSTANTONE"</t>
  </si>
  <si>
    <t xml:space="preserve">          *REC(EXPRESSION=1,C_ACCOUNT=CTRL_FLAG,MOVEMENT=M_CLO,AUDITID=INPUT,INTERCO=I_NONE,CONSOLSCOPE=C_NONE,CURRENCY=LC)</t>
  </si>
  <si>
    <t>*ENDWHEN</t>
  </si>
  <si>
    <t>NO RECORDS GENERATED.</t>
  </si>
  <si>
    <t>////////////////////////////////////////////////////////////////////////////////////////////////////////////////////////////////////////////</t>
  </si>
  <si>
    <t>// Step 1.Calculating 520000002 -  M_NPL,EQ_PFT: Net income of the period in the balance sheet</t>
  </si>
  <si>
    <t>*SELECT (%ACCT_ISA%,"[ID]",C_ACCOUNT,"[GROUP]='ISA'")</t>
  </si>
  <si>
    <t>*XDIM_MEMBERSET MEASURES=YTD</t>
  </si>
  <si>
    <t>*XDIM_MEMBERSET INTERCO=I_NONE</t>
  </si>
  <si>
    <t>*XDIM_MEMBERSET CONSOLSCOPE=C_NONE</t>
  </si>
  <si>
    <t>*XDIM_MEMBERSET C_ACCOUNT=%ACCT_ISA%</t>
  </si>
  <si>
    <t>*XDIM_MEMBERSET MOVEMENT&lt;&gt;M_NPL</t>
  </si>
  <si>
    <t>// Excludes flow M_NPL and account 520000002 from the source data region</t>
  </si>
  <si>
    <t>*WHEN MOVEMENT.ID</t>
  </si>
  <si>
    <t xml:space="preserve">   *IS "M_CLOPL"</t>
  </si>
  <si>
    <t xml:space="preserve">       *WHEN CURRENCY.ID</t>
  </si>
  <si>
    <t xml:space="preserve">            *IS "LC"</t>
  </si>
  <si>
    <t xml:space="preserve">                  *WHEN C_ACCOUNT.ACCTYPE</t>
  </si>
  <si>
    <t xml:space="preserve">                       *IS "INC"</t>
  </si>
  <si>
    <t xml:space="preserve">                            *REC(FACTOR=1,C_ACCOUNT="520000002",MOVEMENT="M_NPL")</t>
  </si>
  <si>
    <t xml:space="preserve">                       *IS "EXP"</t>
  </si>
  <si>
    <t xml:space="preserve">                           *REC(FACTOR=-1,C_ACCOUNT="520000002",MOVEMENT="M_NPL")</t>
  </si>
  <si>
    <t xml:space="preserve">                       *IS "LEQ"</t>
  </si>
  <si>
    <t xml:space="preserve">                            *WHEN C_ACCOUNT</t>
  </si>
  <si>
    <t xml:space="preserve">                                  *IS "530000003" </t>
  </si>
  <si>
    <t xml:space="preserve">                                      *REC(FACTOR=-1,C_ACCOUNT="520000002",MOVEMENT="M_NPL")</t>
  </si>
  <si>
    <t xml:space="preserve">                                  *ELSE</t>
  </si>
  <si>
    <t xml:space="preserve">                            *ENDWHEN //C_ACCOUNT</t>
  </si>
  <si>
    <t xml:space="preserve">                 *ENDWHEN //C_Account.Acctype</t>
  </si>
  <si>
    <t xml:space="preserve">       *ENDWHEN // Currency.ID</t>
  </si>
  <si>
    <t>*ENDWHEN //Movement.ID</t>
  </si>
  <si>
    <t>// Step 2.Calculating the M_NETVAR - net variation MOVEMENT as difference between Closing and the sum of other Balance Sheet MOVEMENT</t>
  </si>
  <si>
    <t>// Information : [XDIM_MEMBERSET MOVEMENT=&lt;all&gt;] is mandatory in the default logic</t>
  </si>
  <si>
    <t>*XDIM_MEMBERSET MOVEMENT=&lt;ALL&gt;</t>
  </si>
  <si>
    <t>*XDIM_MEMBERSET CURRENCY=LC</t>
  </si>
  <si>
    <t>*XDIM_MEMBERSET AUDITID=%AUDITID_LIST%</t>
  </si>
  <si>
    <t>*WHEN C_ACCOUNT.GROUP</t>
  </si>
  <si>
    <t>*IS "BSA"</t>
  </si>
  <si>
    <t xml:space="preserve">    *WHEN C_ACCOUNT.ID</t>
  </si>
  <si>
    <t xml:space="preserve">         *IS "520000002"</t>
  </si>
  <si>
    <t xml:space="preserve">         *ELSE</t>
  </si>
  <si>
    <t xml:space="preserve">          //    *WHEN C_ACCOUNT.FLOWAN</t>
  </si>
  <si>
    <t xml:space="preserve">          //        *IS ""</t>
  </si>
  <si>
    <t xml:space="preserve">          //         *ELSE</t>
  </si>
  <si>
    <t xml:space="preserve">                       *WHEN C_ACCOUNT.ACCTYPE</t>
  </si>
  <si>
    <t xml:space="preserve">                           *IS "AST", "LEQ"</t>
  </si>
  <si>
    <t xml:space="preserve">                                  *WHEN MOVEMENT.ID</t>
  </si>
  <si>
    <t xml:space="preserve">                                       *IS "M_CLO"</t>
  </si>
  <si>
    <t xml:space="preserve">                                 *REC(FACTOR=1,MOVEMENT="M_NETVAR")</t>
  </si>
  <si>
    <t xml:space="preserve">                                        *ELSE</t>
  </si>
  <si>
    <t xml:space="preserve">                                              *WHEN MOVEMENT.PARENTH1</t>
  </si>
  <si>
    <t xml:space="preserve">                                                    *IS "M_END"</t>
  </si>
  <si>
    <t xml:space="preserve">                                                          *WHEN MOVEMENT.ID</t>
  </si>
  <si>
    <t xml:space="preserve">                                                                *IS "M_NETVAR"</t>
  </si>
  <si>
    <t xml:space="preserve">                                              // do nothing</t>
  </si>
  <si>
    <t xml:space="preserve">                                                                *ELSE</t>
  </si>
  <si>
    <t xml:space="preserve">                                             *REC(FACTOR=-1,MOVEMENT="M_NETVAR")</t>
  </si>
  <si>
    <t xml:space="preserve">                                                           *ENDWHEN  //MOVEMENT</t>
  </si>
  <si>
    <t xml:space="preserve">                                              *ENDWHEN // MOVEMENT.PARENTH1    </t>
  </si>
  <si>
    <t xml:space="preserve">                                 *ENDWHEN //MOVEMENT</t>
  </si>
  <si>
    <t xml:space="preserve">                       *ENDWHEN //C_ACCOUNT.ACCTYPE</t>
  </si>
  <si>
    <t xml:space="preserve">            //   *ENDWHEN // C_ACCOUNT.FLOWAN</t>
  </si>
  <si>
    <t xml:space="preserve">     *ENDWHEN //C_ACCOUNT.ID</t>
  </si>
  <si>
    <t>*ENDWHEN   //C_ACCOUNT.GROUP</t>
  </si>
  <si>
    <t>*COMMIT</t>
  </si>
  <si>
    <t>2120  RECORDS HAVE BEEN WRITTEN BACK.</t>
  </si>
  <si>
    <t>Some of sample data:</t>
  </si>
  <si>
    <t>// Step 4.  Update the closing balance for Revenue Reserve when PL gets updated</t>
  </si>
  <si>
    <t>*XDIM_MEMBERSET C_ACCOUNT=520000002</t>
  </si>
  <si>
    <t>*XDIM_MEMBERSET MOVEMENT=BAS(M_END)</t>
  </si>
  <si>
    <t>*WHEN C_ACCOUNT.ID</t>
  </si>
  <si>
    <t xml:space="preserve">  *IS "520000002"</t>
  </si>
  <si>
    <t xml:space="preserve">      *WHEN MOVEMENT.ID</t>
  </si>
  <si>
    <t xml:space="preserve">           *IS "M_CLO"</t>
  </si>
  <si>
    <t xml:space="preserve">           *ELSE</t>
  </si>
  <si>
    <t xml:space="preserve">                  *REC(FACTOR=1,C_ACCOUNT="520000002",MOVEMENT="M_CLO")</t>
  </si>
  <si>
    <t xml:space="preserve">      *ENDWHEN     </t>
  </si>
  <si>
    <t>107  RECORDS ARE GENERATED.</t>
  </si>
  <si>
    <t>For a comparison</t>
  </si>
  <si>
    <t>After copy opening, all Balance sheet account (M_OBL, New period ) = same account (M_CLO, old period)</t>
  </si>
  <si>
    <t>Where do divident account copy from ?</t>
  </si>
  <si>
    <t>*INCLUDE JOURNAL.LGF</t>
  </si>
  <si>
    <t>//This script contains the logic which is executed whenever JOURNAL is POSTED</t>
  </si>
  <si>
    <t>*SELECT (%AUDITID_LISTJRN%,"[ID]","AUDITID","DATASRC_TYPE='M'")</t>
  </si>
  <si>
    <t>*SELECT (%ACCT_ISA5%,"[ID]",C_ACCOUNT,"[GROUP]='ISA'")</t>
  </si>
  <si>
    <t>//*XDIM_MEMBERSET AUDITID=%AUDITID_LISTJRN%</t>
  </si>
  <si>
    <t>*XDIM_MEMBERSET AUDITID=%AUDITID_SET%</t>
  </si>
  <si>
    <t>*XDIM_MEMBERSET INTERCO=BAS(ALLINTERCO)</t>
  </si>
  <si>
    <t>//*XDIM_MEMBERSET CONSOLSCOPE=C_NONE</t>
  </si>
  <si>
    <t>*XDIM_MEMBERSET C_ACCOUNT=%ACCT_ISA5%</t>
  </si>
  <si>
    <t>*WHEN AUDITID.DATASRC_TYPE</t>
  </si>
  <si>
    <t>*IS "M"</t>
  </si>
  <si>
    <t>*WHEN TIME.CONSOJRNREF</t>
  </si>
  <si>
    <t>*IS &lt;&gt; HIST</t>
  </si>
  <si>
    <t>*WHEN AUDITID</t>
  </si>
  <si>
    <t>*IS JE_GROUP</t>
  </si>
  <si>
    <t>*REC(FACTOR=1,C_ACCOUNT="520000002",MOVEMENT="M_NPL",INTERCO="I_NONE")</t>
  </si>
  <si>
    <t xml:space="preserve">   *REC(FACTOR=-1,C_ACCOUNT="520000002",MOVEMENT="M_NPL",INTERCO="I_NONE")</t>
  </si>
  <si>
    <t xml:space="preserve">  *REC(FACTOR=-1,C_ACCOUNT="520000002",MOVEMENT="M_NPL",INTERCO="I_NONE")</t>
  </si>
  <si>
    <t>*ELSE</t>
  </si>
  <si>
    <t xml:space="preserve">            *IS "LC","SGD"</t>
  </si>
  <si>
    <t>*ENDWHEN //Time.Consojrnref</t>
  </si>
  <si>
    <t>// Step 2.Calculating the BALANCE SHEET Force Closing : Opening Balance + MOVEMENT = M_CLO</t>
  </si>
  <si>
    <t>//*XDIM_MEMBERSET CURRENCY=LC</t>
  </si>
  <si>
    <t xml:space="preserve">    //*WHEN C_ACCOUNT.ID</t>
  </si>
  <si>
    <t xml:space="preserve">      //   *IS "520000002"</t>
  </si>
  <si>
    <t xml:space="preserve">        // *ELSE</t>
  </si>
  <si>
    <t xml:space="preserve">              *WHEN C_ACCOUNT.ACCTYPE</t>
  </si>
  <si>
    <t xml:space="preserve">              *IS "AST","LEQ"</t>
  </si>
  <si>
    <t xml:space="preserve">  *WHEN MOVEMENT.PARENTH1</t>
  </si>
  <si>
    <t xml:space="preserve">                  *IS "M_END"</t>
  </si>
  <si>
    <t xml:space="preserve">              *REC(FACTOR=1,MOVEMENT="M_CLO")</t>
  </si>
  <si>
    <t xml:space="preserve">  *REC(FACTOR=1,INTERCO="I_NONE")</t>
  </si>
  <si>
    <t xml:space="preserve">                  *REC(FACTOR=1,INTERCO="I_NONE",MOVEMENT="M_CLO")                     </t>
  </si>
  <si>
    <t xml:space="preserve">                  *ENDWHEN //MOVEMENT.PARENTH1</t>
  </si>
  <si>
    <t xml:space="preserve">              *ENDWHEN //C_ACCOUNT.ACCTYPE</t>
  </si>
  <si>
    <t xml:space="preserve">    //*ENDWHEN //C_ACCOUNT.ID</t>
  </si>
  <si>
    <t xml:space="preserve">      //   *ELSE</t>
  </si>
  <si>
    <t>*ENDWHEN   //TIME.CONSOJRNREF</t>
  </si>
  <si>
    <t>//=============================================</t>
  </si>
  <si>
    <t>//PL posting to I_NONE</t>
  </si>
  <si>
    <t>*XDIM_MEMBERSET MOVEMENT=M_CLOPL</t>
  </si>
  <si>
    <t>*IS "ISA"</t>
  </si>
  <si>
    <t xml:space="preserve">     *WHEN MOVEMENT</t>
  </si>
  <si>
    <t xml:space="preserve">                  *IS "M_CLOPL"</t>
  </si>
  <si>
    <t xml:space="preserve">     *ENDWHEN //MOVEMENT.PARENTH1</t>
  </si>
  <si>
    <t xml:space="preserve">                  *REC(FACTOR=1,C_ACCOUNT="520000002",MOVEMENT="M_CLO",INTERCO="I_NONE")</t>
  </si>
  <si>
    <t>// set up for opening balance mainly for I_NONE posting from 7.5</t>
  </si>
  <si>
    <t>//*XDIM_MEMBERSET INTERCO=BAS(ALLINTERCO)</t>
  </si>
  <si>
    <t>//*XDIM_MEMBERSET C_ACCOUNT=520000002</t>
  </si>
  <si>
    <t>*XDIM_MEMBERSET TIME=2016.MAR</t>
  </si>
  <si>
    <t>*WHEN TIME</t>
  </si>
  <si>
    <t>*IS 2016.MAR</t>
  </si>
  <si>
    <t>*REC(FACTOR=1,MOVEMENT="M_CLO",INTERCO="I_NONE")</t>
  </si>
  <si>
    <t>// BALANCE SHEET Force Closing : Opening Balance + MOVEMENT = M_CLO (MAINLY FOR I_NONE)</t>
  </si>
  <si>
    <t>For a comparision with before include journal script, M_CLO are updated in journal script.</t>
  </si>
  <si>
    <t>EPM Formatting Sheet</t>
  </si>
  <si>
    <t>Version_1_1</t>
  </si>
  <si>
    <t>Note: The format settings in lower sections overrides the ones in upper section if there are conflicts.</t>
  </si>
  <si>
    <t>Hierarchy Level Formatting</t>
  </si>
  <si>
    <t>Help</t>
  </si>
  <si>
    <t>Formatting and "Use" Column:</t>
  </si>
  <si>
    <t>Row</t>
  </si>
  <si>
    <t xml:space="preserve">In the "1000" and "Label" cells, define the format you want by using the standard Microsoft Office Excel cell formatting functions._x000D_
By default, all the format settings are applied and "ALL" is displayed in the "Use" column._x000D_
_x000D_
You can then specify which settings of the defined format you want to apply or define additional settings.To do so, double-click in a "Use" cell and define the format settings in the dialog box that opens, or directly enter the format settings in a "Use" cell, using a specific syntax, for example: (FontBold = Y) | (FontSize = 18)._x000D_
		</t>
  </si>
  <si>
    <t>Data</t>
  </si>
  <si>
    <t>Use</t>
  </si>
  <si>
    <t>Header</t>
  </si>
  <si>
    <t>Default Format</t>
  </si>
  <si>
    <t>All</t>
  </si>
  <si>
    <t>Label</t>
  </si>
  <si>
    <t>Base Level Format</t>
  </si>
  <si>
    <t>Formatting on Specific Level:</t>
  </si>
  <si>
    <t>Priority to Row or Column</t>
  </si>
  <si>
    <t>These options enable you to specify which one of the defined formats for rows or for columns will be applied first in case of conflicts. When you click the "Priority to Column" option, the "Column" section is displayed first in the formatting section and the "Row" section is displayed in second position in the formatting section and the precedence rules apply.</t>
  </si>
  <si>
    <t>Column</t>
  </si>
  <si>
    <t>Inner or Outer Dimension:</t>
  </si>
  <si>
    <t>If a row or column axis contains more than one dimension, you can specify which dimension you want the defined format to be applied to; "Inner dimension" being the last dimension, Outer dimension" being the first dimension in the axis.</t>
  </si>
  <si>
    <t>Dimension Member/Property Formatting</t>
  </si>
  <si>
    <t>Custom Member Default Format</t>
  </si>
  <si>
    <t>Calculated Member Default Format</t>
  </si>
  <si>
    <t>Inputable Member Default Format</t>
  </si>
  <si>
    <t>Local Member Default Format</t>
  </si>
  <si>
    <t>Changed Member Default Format</t>
  </si>
  <si>
    <t>Formatting on Specific Member/Property:</t>
  </si>
  <si>
    <t>Row and Column Banding</t>
  </si>
  <si>
    <t>Odd Formatting</t>
  </si>
  <si>
    <t>Even Formatting</t>
  </si>
  <si>
    <t>Page Axis Formatting</t>
  </si>
  <si>
    <t>Formatting on Specific Dimension:</t>
  </si>
  <si>
    <t>Note:</t>
  </si>
  <si>
    <t>copy from version AACTUAL, CATEGORY_FOR_OPE is set to AACTUAL</t>
  </si>
  <si>
    <t>M_CLO; INPUT,JE_ENTITY,JE_GROUP,INPUT01 will be copied over</t>
  </si>
  <si>
    <t>PL account will not be copied over except dividend accounts(620001001,620001002,620001003)</t>
  </si>
  <si>
    <t>Dimension</t>
  </si>
  <si>
    <t>Property</t>
  </si>
  <si>
    <t>Members with this property</t>
  </si>
  <si>
    <t>Remark</t>
  </si>
  <si>
    <t>AuditID</t>
  </si>
  <si>
    <t>COPYOPENING=Y</t>
  </si>
  <si>
    <t>INPUTxx,INVxx,JE_xx,OB11,DIVxx,ELIM11</t>
  </si>
  <si>
    <t>DATASRC_TYPE =I</t>
  </si>
  <si>
    <t>INPUTxx</t>
  </si>
  <si>
    <t>DATASRC_TYPE =M</t>
  </si>
  <si>
    <t>INVxx,JE_xx,OB11,DIVxx,ELIM11</t>
  </si>
  <si>
    <t>OPENING_DATASRC</t>
  </si>
  <si>
    <t>-</t>
  </si>
  <si>
    <t>the targeted opening balance AuditID</t>
  </si>
  <si>
    <t>Verion</t>
  </si>
  <si>
    <t>CATEGORY_FOR_OPE=AACTUAL</t>
  </si>
  <si>
    <t>ACTUAL</t>
  </si>
  <si>
    <t>source category=AACTUAL</t>
  </si>
  <si>
    <t>OPENING_PERIOD</t>
  </si>
  <si>
    <t>the system will default to the last period in the prior year</t>
  </si>
  <si>
    <t>OPENING_YEAR</t>
  </si>
  <si>
    <t>the system will default to the prior year</t>
  </si>
  <si>
    <t>Movement</t>
  </si>
  <si>
    <t>FLOW_TYPE=OPENING</t>
  </si>
  <si>
    <t>M_OBL</t>
  </si>
  <si>
    <t>identifies which Flow values should be associated with opening and closing values</t>
  </si>
  <si>
    <t>FLOW_TYPE=CLOSING</t>
  </si>
  <si>
    <t>M_CLO</t>
  </si>
  <si>
    <t>ACCOUNT</t>
  </si>
  <si>
    <t>OPENING_ACCOUNT</t>
  </si>
  <si>
    <t>identifies the targeted opening balance records</t>
  </si>
  <si>
    <t>COPY OPENING Business Rule</t>
  </si>
  <si>
    <t xml:space="preserve">ACCOUNT  (source)                  </t>
  </si>
  <si>
    <t xml:space="preserve">OPENING_ACCOUNT   (target)          </t>
  </si>
  <si>
    <t>INVERT_SIGN</t>
  </si>
  <si>
    <t xml:space="preserve">SUBTABLES (source)                      </t>
  </si>
  <si>
    <t xml:space="preserve">OPENING_SUBTBLS   (target)         </t>
  </si>
  <si>
    <t xml:space="preserve">COMMNT                                                                                                                                                                                                                                                         </t>
  </si>
  <si>
    <t>DATASRC_TYPE (A=I,M)</t>
  </si>
  <si>
    <t xml:space="preserve">BS                              </t>
  </si>
  <si>
    <t xml:space="preserve">                                </t>
  </si>
  <si>
    <t xml:space="preserve">           </t>
  </si>
  <si>
    <t xml:space="preserve">M_CLO                           </t>
  </si>
  <si>
    <t xml:space="preserve">M_OBL                           </t>
  </si>
  <si>
    <t xml:space="preserve">Carry forward balance sheet item                                                                                                                                                                                                                               </t>
  </si>
  <si>
    <t xml:space="preserve">A           </t>
  </si>
  <si>
    <t xml:space="preserve">YTOBS99T                        </t>
  </si>
  <si>
    <t xml:space="preserve">Technical CTA accounts                                                                                                                                                                                                                                         </t>
  </si>
  <si>
    <t xml:space="preserve">XA1310                          </t>
  </si>
  <si>
    <t xml:space="preserve">Goodwill - Gross value -declartion                                                                                                                                                                                                                             </t>
  </si>
  <si>
    <t xml:space="preserve">XA1310NCI                       </t>
  </si>
  <si>
    <t xml:space="preserve">Goodwill - Gross value - NCI Declaration                                                                                                                                                                                                                       </t>
  </si>
  <si>
    <t xml:space="preserve">XA1312                          </t>
  </si>
  <si>
    <t xml:space="preserve">Goodwill - Impairment - Declaration                                                                                                                                                                                                                            </t>
  </si>
  <si>
    <t xml:space="preserve">XA1312NCI                       </t>
  </si>
  <si>
    <t xml:space="preserve">Goodwill - Impairment - NCI Declaration                                                                                                                                                                                                                        </t>
  </si>
  <si>
    <t xml:space="preserve">S_DIV-X1                        </t>
  </si>
  <si>
    <t xml:space="preserve">M_DIVIDEND                      </t>
  </si>
  <si>
    <t xml:space="preserve">Dividends: CTA 1/2 (movements)                                                                                                                                                                                                                                 </t>
  </si>
  <si>
    <t xml:space="preserve">S_DIV-P1                        </t>
  </si>
  <si>
    <t xml:space="preserve">M_CLOPL                         </t>
  </si>
  <si>
    <t xml:space="preserve">Dividends: CTA 2/2 (movements)                                                                                                                                                                                                                                 </t>
  </si>
  <si>
    <t xml:space="preserve">Dividends: CTA 1/2 (opening)                                                                                                                                                                                                                                   </t>
  </si>
  <si>
    <t xml:space="preserve">Dividends: CTA 2/2 (opening) Dividends: CTA 2/2 (opening)                                                                                                                                                                                                      </t>
  </si>
  <si>
    <t xml:space="preserve">Transfer Prior year's Income                                                                                                                                                                                                                                   </t>
  </si>
  <si>
    <t xml:space="preserve">X          </t>
  </si>
  <si>
    <t xml:space="preserve">Clear current years' Income                                                                                                                                                                                                                                    </t>
  </si>
  <si>
    <t xml:space="preserve">HG_FX                           </t>
  </si>
  <si>
    <t xml:space="preserve">Carry forward Hedging Reserve                                                                                                                                                                                                                                  </t>
  </si>
  <si>
    <t xml:space="preserve">HG_CF                           </t>
  </si>
  <si>
    <t xml:space="preserve">HG_JNL                          </t>
  </si>
  <si>
    <t>Note: S_DIV_X1 is in TYPELIM in C_Account, source account can be filtered by property TYPELIM</t>
  </si>
  <si>
    <t>//Created during upgrade to facilitate the Copy opening for all AuditID to be run by GA team</t>
  </si>
  <si>
    <t>////-----------------------------------------------------------------------------------------------------------------------------------------------------------------------</t>
  </si>
  <si>
    <t>//// 1. - For running balance carry forward rule (copy opening)</t>
  </si>
  <si>
    <t>After the job run,</t>
  </si>
  <si>
    <r>
      <t>439999999(I_NONE,LC,C_NONE,INPUT,</t>
    </r>
    <r>
      <rPr>
        <sz val="11"/>
        <color rgb="FFFF0000"/>
        <rFont val="Calibri"/>
        <family val="2"/>
        <scheme val="minor"/>
      </rPr>
      <t>M_OBL,new period</t>
    </r>
    <r>
      <rPr>
        <sz val="11"/>
        <color theme="1"/>
        <rFont val="Calibri"/>
        <family val="2"/>
        <scheme val="minor"/>
      </rPr>
      <t>)=439999999(I_NONE,LC,C_NONE,INPUT,</t>
    </r>
    <r>
      <rPr>
        <sz val="11"/>
        <color rgb="FFFF0000"/>
        <rFont val="Calibri"/>
        <family val="2"/>
        <scheme val="minor"/>
      </rPr>
      <t>M_CLO,last period</t>
    </r>
    <r>
      <rPr>
        <sz val="11"/>
        <color theme="1"/>
        <rFont val="Calibri"/>
        <family val="2"/>
        <scheme val="minor"/>
      </rPr>
      <t>)</t>
    </r>
  </si>
  <si>
    <t>439999999=520000002 (I_NONE,LC,C_NONE,INPUT,M_CLO)</t>
  </si>
  <si>
    <t>Nothing happen</t>
  </si>
  <si>
    <t>check comment below</t>
  </si>
  <si>
    <t>//    =============================================</t>
  </si>
  <si>
    <t>//    Copy Openning Balance logic</t>
  </si>
  <si>
    <t>//   =============================================</t>
  </si>
  <si>
    <t>// Created by : Fil V. Paciencia, SAP @ 3 Sep 10</t>
  </si>
  <si>
    <t>// Purpose : This logic executes carry forward rules to copy opening balance.</t>
  </si>
  <si>
    <t>// Test by &amp; Date : for testing</t>
  </si>
  <si>
    <t>// Modified by &amp; Date :</t>
  </si>
  <si>
    <t>// Modification purpose:</t>
  </si>
  <si>
    <t>// Added Step1 to carry forward Historical values                          -Thomas Muller  2011-02-17</t>
  </si>
  <si>
    <t>// Removed Step1 to carry forward Historical values                      -Thomas Muller  2011-03-03</t>
  </si>
  <si>
    <t xml:space="preserve">// Added step 2 for case the user forgot to copy opening        </t>
  </si>
  <si>
    <t>// to recalculate the netvar                                                          -Thomas Muller   2011-08-31</t>
  </si>
  <si>
    <t>// Logic sequence</t>
  </si>
  <si>
    <t>// Step 1.  For running balance carry forward rule (copy opening)</t>
  </si>
  <si>
    <t>//  CURRENCY = %GROUP_SET%</t>
  </si>
  <si>
    <t>//For More than one other scope parameters: OTHER = [ENTITY=%ENTITY_SET%;INTCO=%INTCO_SET%...]</t>
  </si>
  <si>
    <t>*SELECT (%AUDITID_LIST2%,"[ID]","AUDITID","DATASRC_TYPE='I'")</t>
  </si>
  <si>
    <t>*XDIM_MEMBERSET AUDITID=%AUDITID_LIST2%</t>
  </si>
  <si>
    <t xml:space="preserve">                                             *WHEN C_ACCOUNT.ACCTYPE</t>
  </si>
  <si>
    <t xml:space="preserve">                                                  *IS "AST"</t>
  </si>
  <si>
    <t xml:space="preserve">                                                           *REC(FACTOR=1,MOVEMENT="M_NETVAR")</t>
  </si>
  <si>
    <t xml:space="preserve">                                                  *IS "LEQ"</t>
  </si>
  <si>
    <t xml:space="preserve">                                               *REC(FACTOR=-1,MOVEMENT="M_NETVAR")</t>
  </si>
  <si>
    <t xml:space="preserve">                                             *ENDWHEN</t>
  </si>
  <si>
    <t xml:space="preserve">                                                                     *WHEN C_ACCOUNT.ACCTYPE</t>
  </si>
  <si>
    <t xml:space="preserve">                                                                         *IS "AST"</t>
  </si>
  <si>
    <t xml:space="preserve">                                                                            *REC(FACTOR=-1,MOVEMENT="M_NETVAR")</t>
  </si>
  <si>
    <t xml:space="preserve">                                                                         *IS "LEQ"</t>
  </si>
  <si>
    <t xml:space="preserve">                                                                *REC(FACTOR=1,MOVEMENT="M_NETVAR")</t>
  </si>
  <si>
    <t xml:space="preserve">                                                                   *ENDWHEN</t>
  </si>
  <si>
    <t>//&gt;&gt;&gt;addded during upgrade</t>
  </si>
  <si>
    <t>// Step 6.Calculating 520000002 -  M_CLO: after loading from input</t>
  </si>
  <si>
    <t>*XDIM_MEMBERSET AUDITID=INPUT,JE_ENTITY,INPUT01</t>
  </si>
  <si>
    <t>*INCLUDE DEF_JRN_ENT.LGF</t>
  </si>
  <si>
    <t>//*INCLUDE DEFAULT.LGF</t>
  </si>
  <si>
    <t>ROUNDING DIFFERENCE CALCULATION FOR I_NONE</t>
  </si>
  <si>
    <t>//ADDED DURING UPGRADE</t>
  </si>
  <si>
    <t>//ROUNDING DIFFERENCE CALCULATION FOR I_NONE</t>
  </si>
  <si>
    <t>*SELECT (%BSACTS%,"[ID]","C_ACCOUNT","CALC='N'")</t>
  </si>
  <si>
    <t>I_NONE</t>
  </si>
  <si>
    <t>LC</t>
  </si>
  <si>
    <t>C_NONE</t>
  </si>
  <si>
    <t>*XDIM_MEMBERSET C_ACCOUNT=BAS(BS)</t>
  </si>
  <si>
    <t>BS</t>
  </si>
  <si>
    <t>*XDIM_MEMBERSET AUDITID=INPUT</t>
  </si>
  <si>
    <t>INPUT</t>
  </si>
  <si>
    <t>*XDIM_MEMBERSET MOVEMENT=M_CLO</t>
  </si>
  <si>
    <t>*XDIM_MEMBERSET VERSION=%VERSION_SET%</t>
  </si>
  <si>
    <t>*XDIM_MEMBERSET TIME=%TIME_SET%</t>
  </si>
  <si>
    <t>*XDIM_MEMBERSET ENTITY=%ENTITY_SET%</t>
  </si>
  <si>
    <t xml:space="preserve">     *IS "INPUT"</t>
  </si>
  <si>
    <t xml:space="preserve">    *WHEN C_ACCOUNT.CALC</t>
  </si>
  <si>
    <t xml:space="preserve">        *IS "N"</t>
  </si>
  <si>
    <t xml:space="preserve">            *WHEN C_ACCOUNT.ID</t>
  </si>
  <si>
    <t xml:space="preserve">                *IS &lt;&gt; "439999999"              </t>
  </si>
  <si>
    <t xml:space="preserve">                       *REC(FACTOR=-1,C_ACCOUNT="439999999",MOVEMENT="M_CLO",INTERCO="I_NONE")</t>
  </si>
  <si>
    <t xml:space="preserve">            *ENDWHEN</t>
  </si>
  <si>
    <t xml:space="preserve">     *ENDWHEN</t>
  </si>
  <si>
    <t>// This script contains the logic which is executed whenever data is entered and sent</t>
  </si>
  <si>
    <t>//    Default logic</t>
  </si>
  <si>
    <t>// Created by : Fil V. Paciencia, SAP @ 30 Sep 2010</t>
  </si>
  <si>
    <t>// Purpose : .....</t>
  </si>
  <si>
    <t>//Added transfer from auditid flatfile and infoprovider to auditid input   - Thomas Muller -  2010-11-24</t>
  </si>
  <si>
    <t>//Modified M_NPL calculation to work without Constant                    - Thomas Muller -  2010-12-02</t>
  </si>
  <si>
    <t>//Modified M_NPL calculation added extrax record for EQ_PFT         - Thomas Muller -  2010-12-20</t>
  </si>
  <si>
    <t>//Modified 520000002, M_CLO calculation for flatfile and infoprovider  - Thomas Muller -  2011-01-17</t>
  </si>
  <si>
    <t>//Load MemberID ThirdParty for intercompany accounts in step 1      - Thomas Muller -  2011-01-20</t>
  </si>
  <si>
    <t>//Remove calculation added record for EQ_PFT                                - Andy Tay - 2011-01-25</t>
  </si>
  <si>
    <t>//Remove several step and transfered them into loading script              - Thomas Muller - 2011-0215</t>
  </si>
  <si>
    <t>//Added new step to update M_CLO for 52.....2 revenue reserve</t>
  </si>
  <si>
    <t>// Note: 52.....2 revenue reserve can't not be updated anymore!</t>
  </si>
  <si>
    <t>// Modified Step 2, removed M_NetVar calculation for account 520000002 - Thomas Muller 2011-02-17</t>
  </si>
  <si>
    <t>// Modified Step 2, Calculate only for account, which have movement FLOWAN&lt;&gt;""- Thomas Muller 2011-02-22</t>
  </si>
  <si>
    <t>// Modified Step 1, Filter M_CLOPL as input for the M_NPL calculation   - Thomas Muller 2011-03-14</t>
  </si>
  <si>
    <t>// Modified Step 2, remove Calculate only for account, which have movement FLOWAN&lt;&gt;""</t>
  </si>
  <si>
    <t>//                         otherwise currency calculation doesent work             - Thomas Muller 2011-08-25</t>
  </si>
  <si>
    <t>//C0007468-Amend Z43 Hedging Reserve Schedule                              - Baogen 2015-12-21</t>
  </si>
  <si>
    <t xml:space="preserve">//Request to amend the following lines which are auto-computed based on the entity tax rate to </t>
  </si>
  <si>
    <t>//manual input lines instead:</t>
  </si>
  <si>
    <t>//  C-account 900900303</t>
  </si>
  <si>
    <t>//  C-account 900900305</t>
  </si>
  <si>
    <t>//  C-account 900900307</t>
  </si>
  <si>
    <t>//  C-account 900900309</t>
  </si>
  <si>
    <t>//  C-account 900900311</t>
  </si>
  <si>
    <t xml:space="preserve">//This is due to the tax effect for hedging reserves being different from the corporate tax rate for </t>
  </si>
  <si>
    <t>//some entities.</t>
  </si>
  <si>
    <t>///////////////////////////////////////////////////////////////////////////////////////////////////////////////////////////////////////////</t>
  </si>
  <si>
    <t>// Step 1. Calculating 520000002 -  M_NPL,EQ_PFT: Net income of the period in the balance sheet</t>
  </si>
  <si>
    <t>// Step 2. Calculating the M_NETVAR - net variation MOVEMENT as difference between Closing and the sum of other Balance Sheet MOVEMENT</t>
  </si>
  <si>
    <t>// Step 3. Calculate for InterCo accounts the ThirdParty portion</t>
  </si>
  <si>
    <t>// The Default.lgf script includes calculations run as and when data is input / imported in the current application</t>
  </si>
  <si>
    <t>// ! WARNING ! : for performance reasons, mind the number of COMMIT sections in this script.</t>
  </si>
  <si>
    <t>// Defining the list of Audit ids which the subsequent calculation should apply to : AUDITID_LIST</t>
  </si>
  <si>
    <t>//      In that instance : all Input Audit Ids</t>
  </si>
  <si>
    <t>NO RECORDS GENERATED for COPY_OPENING_GA.LGF</t>
  </si>
  <si>
    <t>1399  RECORDS ARE GENERATED.</t>
  </si>
  <si>
    <t>//&gt;&gt;&gt; COMMENT DURING UPGRADE</t>
  </si>
  <si>
    <t>//*XDIM_MEMBERSET MOVEMENT=&lt;ALL&gt;</t>
  </si>
  <si>
    <t>//*WHEN C_ACCOUNT.ISINTERCO</t>
  </si>
  <si>
    <t>//*IS "Y"</t>
  </si>
  <si>
    <t>//    *WHEN INTERCO.ID</t>
  </si>
  <si>
    <t>//    *IS "I_NONE"</t>
  </si>
  <si>
    <t>//            *WHEN C_ACCOUNT.ACCTYPE</t>
  </si>
  <si>
    <t>//                *IS "EXP","AST"</t>
  </si>
  <si>
    <t>//                      *REC(FACTOR=1,INTERCO="THIRDPARTY")</t>
  </si>
  <si>
    <t>//                 *ELSE</t>
  </si>
  <si>
    <t>//           *ENDWHEN</t>
  </si>
  <si>
    <t>//     *ENDWHEN</t>
  </si>
  <si>
    <t>//*ENDWHEN</t>
  </si>
  <si>
    <t>//*COMMIT</t>
  </si>
  <si>
    <t>//////////////////////////////////////////////////////////////////////////////////////////////////////////////////////////////////////////////</t>
  </si>
  <si>
    <t>//// Step 5.  Update tax accounts for Hedging Reserve (Z43)</t>
  </si>
  <si>
    <t>//*SELECT (%ACCT_HG%,"[ID]",C_ACCOUNT,"[GROUP]='HG'")</t>
  </si>
  <si>
    <t>//</t>
  </si>
  <si>
    <t>//*XDIM_MEMBERSET INTERCO=I_NONE</t>
  </si>
  <si>
    <t>//*XDIM_MEMBERSET CONSOLSCOPE=C_None</t>
  </si>
  <si>
    <t>//*XDIM_MEMBERSET C_ACCOUNT=%ACCT_HG%</t>
  </si>
  <si>
    <t>//*WHEN C_ACCOUNT.ID</t>
  </si>
  <si>
    <t>//    *IS "900900302"</t>
  </si>
  <si>
    <t>//      *REC(FACTOR=-([C_ACCOUNT].[X730001021],[MOVEMENT].[M_CLOPL],[CURRENCY].[LC]),C_ACCOUNT="900900303")</t>
  </si>
  <si>
    <t>//    *IS "900900304"</t>
  </si>
  <si>
    <t>//      *REC(FACTOR=-([C_ACCOUNT].[X730001021],[MOVEMENT].[M_CLOPL],[CURRENCY].[LC]),C_ACCOUNT="900900305")</t>
  </si>
  <si>
    <t>//    *IS "900900306"</t>
  </si>
  <si>
    <t>//      *REC(FACTOR=-([C_ACCOUNT].[X730001021],[MOVEMENT].[M_CLOPL],[CURRENCY].[LC]),C_ACCOUNT="900900307")</t>
  </si>
  <si>
    <t>//    *IS "900900308"</t>
  </si>
  <si>
    <t>//      *REC(FACTOR=-([C_ACCOUNT].[X730001021],[MOVEMENT].[M_CLOPL],[CURRENCY].[LC]),C_ACCOUNT="900900309")</t>
  </si>
  <si>
    <t>//    *IS "900900310"</t>
  </si>
  <si>
    <t>//      *REC(FACTOR=-([C_ACCOUNT].[X730001021],[MOVEMENT].[M_CLOPL],[CURRENCY].[LC]),C_ACCOUNT="900900311")</t>
  </si>
  <si>
    <t>//*INCLUDE RND_DIFF.LGF</t>
  </si>
  <si>
    <t>UAT</t>
  </si>
  <si>
    <t>No.</t>
  </si>
  <si>
    <t>Original ID in Issue log</t>
  </si>
  <si>
    <t>Description</t>
  </si>
  <si>
    <t>Category</t>
  </si>
  <si>
    <t>Error messages at login screen - https recommended</t>
  </si>
  <si>
    <t>Environment</t>
  </si>
  <si>
    <t>Users are currently able to enter via C_SP, this ConsolScope (and other parameters to be discussed separately) should be restricted for entity users. This may cause resultant figures to be different in the correct parameters. Users should be able to post in C_None only to prevent posting error.</t>
  </si>
  <si>
    <t>Enhancement</t>
  </si>
  <si>
    <t>P/L Intercompany and BS matching figures the figures format (+ve or -ve) should be in line with the display format in our BS / PL</t>
  </si>
  <si>
    <t>Stored format, present format?</t>
  </si>
  <si>
    <t>BW end authorisation for preparer? Can not see BW cube?</t>
  </si>
  <si>
    <t>Data loading rights?</t>
  </si>
  <si>
    <t>CJE passed as DEBIT but Balance sheet reflected as credit. Informed Paul on 31 Jan 17 and he solved it. Refer attachment #7 sheet BS2</t>
  </si>
  <si>
    <t>Bug</t>
  </si>
  <si>
    <t>Post CJE. Got error message. (Informed Paul on 31 Jan 2017 and he help to solve it). We are unable to test CJE with Trading partner because we won't know which TP to key in for the CJE to tally to Mar 16. Refer attachment #7 sheet CJE</t>
  </si>
  <si>
    <t xml:space="preserve">a) In the current new BPC, negative expense is reflected as ""-(xxx)"". Please amend as this is confusing (Pic1). [Resolved and re-tested ok]
</t>
  </si>
  <si>
    <t>a) Able to post entry but there is an error message (Pic1). [Resolved and re-tested ok]</t>
  </si>
  <si>
    <t>Solution:</t>
  </si>
  <si>
    <t>Copy environment issue-NON_TRANSACTIONAL</t>
  </si>
  <si>
    <t>after you copy an environment, ex.SP_Q170309 to SP_Q170309_COPY, Clear function doesn't work</t>
  </si>
  <si>
    <t>Check the backend, the mode in all BPC cubes are as bellow:' Real-time data target can be loaded with data; planning not allowed' which is innormal</t>
  </si>
  <si>
    <t>After I change the mode to option 2-'Real-time data target can be planned; data loading not allowed'</t>
  </si>
  <si>
    <t>Rerun the clear package, it succeeded!</t>
  </si>
  <si>
    <t>Copy model issue - same as copy environment</t>
  </si>
  <si>
    <t>When a new model is copied, the mode of it is still in 'planning not allowed'</t>
  </si>
  <si>
    <t>Impossible to find the EPMXLClientAddin</t>
  </si>
  <si>
    <t>The solution - enable the EPM Addin</t>
  </si>
  <si>
    <t>#REF error - direct linkage cause the issue</t>
  </si>
  <si>
    <t>Direct linkage I$13:</t>
  </si>
  <si>
    <r>
      <t>IF(EPMMemberProperty("CONSOLIDATION",</t>
    </r>
    <r>
      <rPr>
        <sz val="11"/>
        <color rgb="FFFF0000"/>
        <rFont val="Calibri"/>
        <family val="2"/>
        <scheme val="minor"/>
      </rPr>
      <t>I$13</t>
    </r>
    <r>
      <rPr>
        <sz val="11"/>
        <color theme="1"/>
        <rFont val="Calibri"/>
        <family val="2"/>
        <scheme val="minor"/>
      </rPr>
      <t>,"ID")="M_CLOPL",1,0)</t>
    </r>
  </si>
  <si>
    <t>Change to indirect linkage:</t>
  </si>
  <si>
    <r>
      <t>IF(EPMMemberProperty("CONSOLIDATION",</t>
    </r>
    <r>
      <rPr>
        <sz val="11"/>
        <color rgb="FFFF0000"/>
        <rFont val="Calibri"/>
        <family val="2"/>
        <scheme val="minor"/>
      </rPr>
      <t>INDIRECT(ADDRESS(13,COLUMN()))</t>
    </r>
    <r>
      <rPr>
        <sz val="11"/>
        <color theme="1"/>
        <rFont val="Calibri"/>
        <family val="2"/>
        <scheme val="minor"/>
      </rPr>
      <t>,"ID")="M_CLOPL",0,1)</t>
    </r>
  </si>
  <si>
    <t xml:space="preserve">Server </t>
  </si>
  <si>
    <t>Name</t>
  </si>
  <si>
    <t>IP</t>
  </si>
  <si>
    <t>OS</t>
  </si>
  <si>
    <t>Application</t>
  </si>
  <si>
    <t>BPC ID</t>
  </si>
  <si>
    <t>URL</t>
  </si>
  <si>
    <t>EPM Client setting</t>
  </si>
  <si>
    <t>DEV APP</t>
  </si>
  <si>
    <t>DHBAP1</t>
  </si>
  <si>
    <t>10.154.3.121</t>
  </si>
  <si>
    <t>Windows 2012</t>
  </si>
  <si>
    <t>BW7.4, BPC10.1</t>
  </si>
  <si>
    <t>SAP NW 7.40 SP15,BPC 10.1 SP 10</t>
  </si>
  <si>
    <t>baogen/qin55555</t>
  </si>
  <si>
    <t>https://dhbap1.sap.local/sap/epm/bpc/web/</t>
  </si>
  <si>
    <t>Windows Server 2012 R2 Standard</t>
  </si>
  <si>
    <t>QA APP</t>
  </si>
  <si>
    <t>QHBAP1</t>
  </si>
  <si>
    <t>10.154.3.122</t>
  </si>
  <si>
    <t>https://qhbap1.sap.local/sap/epm/bpc/web/</t>
  </si>
  <si>
    <t>PRD APP</t>
  </si>
  <si>
    <t>PHBAP1</t>
  </si>
  <si>
    <t>10.87.2.45</t>
  </si>
  <si>
    <t>BW7.4, BPC10.2</t>
  </si>
  <si>
    <t>SAP NW 7.40 SP15,BPC 10.1 SP 11</t>
  </si>
  <si>
    <t>PHBAP2</t>
  </si>
  <si>
    <t>10.87.2.46</t>
  </si>
  <si>
    <t>DEV HANA</t>
  </si>
  <si>
    <t>DHDDB1</t>
  </si>
  <si>
    <t>10.155.5.11</t>
  </si>
  <si>
    <t>Redhat enterprise 6.0</t>
  </si>
  <si>
    <t>Database</t>
  </si>
  <si>
    <t>QA HANA</t>
  </si>
  <si>
    <t>QHDDB1</t>
  </si>
  <si>
    <t>10.155.5.12</t>
  </si>
  <si>
    <t>PRD HANA</t>
  </si>
  <si>
    <t>10.96.5.50</t>
  </si>
  <si>
    <t>10.96.5.51</t>
  </si>
  <si>
    <t>Go-live date : 19/6/2017</t>
  </si>
  <si>
    <t>CPM</t>
  </si>
  <si>
    <t>Role</t>
  </si>
  <si>
    <t>Phone</t>
  </si>
  <si>
    <t>Mobile</t>
  </si>
  <si>
    <t>Email</t>
  </si>
  <si>
    <t>KISHORE BELLAPOLA</t>
  </si>
  <si>
    <t>Project Manager</t>
  </si>
  <si>
    <t>KishoreBellapola@cpm-consultant.com</t>
  </si>
  <si>
    <t>KRANTHI KUMAR</t>
  </si>
  <si>
    <t>Solution Advisory Team</t>
  </si>
  <si>
    <t>kranthik@cpm-consultant.com</t>
  </si>
  <si>
    <t>SAMVEER SURANA</t>
  </si>
  <si>
    <t>samveers@cpm-consultant.com</t>
  </si>
  <si>
    <t>NESMEL HUSSAIN</t>
  </si>
  <si>
    <t>Solution Architect</t>
  </si>
  <si>
    <t>nesmelh@cpm-consultant.com</t>
  </si>
  <si>
    <t>SESHU KUMAR MANNEPALLI</t>
  </si>
  <si>
    <t xml:space="preserve">Basis </t>
  </si>
  <si>
    <t>SeshuMannepalli@cpm-consultant.com</t>
  </si>
  <si>
    <t>ABDUL MAJEED AJMAL KHAN</t>
  </si>
  <si>
    <t>Integration ABAP</t>
  </si>
  <si>
    <t>ajmalk@cpm-consultant.com</t>
  </si>
  <si>
    <t>JOHANNES TANUDJAJA</t>
  </si>
  <si>
    <t>Budgeting &amp; Planning</t>
  </si>
  <si>
    <t>johanest@cpm-consultant.com</t>
  </si>
  <si>
    <t>REKHA YADAV</t>
  </si>
  <si>
    <t>Integration BW</t>
  </si>
  <si>
    <t>rekhayadav@cpm-consultant.com</t>
  </si>
  <si>
    <t>PAUL JAYSON CABAHUG</t>
  </si>
  <si>
    <t>paulcabahug@Boaweb.com</t>
  </si>
  <si>
    <t>eltonsimm@cpm-consultant.com</t>
  </si>
  <si>
    <t>Consolidation users</t>
  </si>
  <si>
    <t>GA</t>
  </si>
  <si>
    <t>Toh Mingyao</t>
  </si>
  <si>
    <t>Lim Ting En</t>
  </si>
  <si>
    <t>SPTCC / SIPG / SPGS Preparer</t>
  </si>
  <si>
    <t>Clement Ong</t>
  </si>
  <si>
    <t>Kate Lai</t>
  </si>
  <si>
    <t>SPI Preparer </t>
  </si>
  <si>
    <t>Clarice Leo</t>
  </si>
  <si>
    <t>SPTel / SPTN Preparer</t>
  </si>
  <si>
    <t>Liaw Yuen Ling</t>
  </si>
  <si>
    <t>GA Reviewer</t>
  </si>
  <si>
    <t>SPPA</t>
  </si>
  <si>
    <t>Jacqueline Cher</t>
  </si>
  <si>
    <t>SPPA Reviewer</t>
  </si>
  <si>
    <t>Jacinda Sng</t>
  </si>
  <si>
    <t>SPPA Preparer</t>
  </si>
  <si>
    <t>Wendy Lo</t>
  </si>
  <si>
    <t>SPPG</t>
  </si>
  <si>
    <t>Ang Peiyi</t>
  </si>
  <si>
    <t>SPPG Preparer</t>
  </si>
  <si>
    <t>Ng Luan Eng</t>
  </si>
  <si>
    <t>PGAS</t>
  </si>
  <si>
    <t>Jaslyn Peh</t>
  </si>
  <si>
    <t>PGAS Reviewer/ SLNG Reviewer</t>
  </si>
  <si>
    <t>Foo Wei Leng</t>
  </si>
  <si>
    <t>PGAS Preparer/ SLNG Preparer</t>
  </si>
  <si>
    <t>Stephen Toh Junyan</t>
  </si>
  <si>
    <t>TLTT</t>
  </si>
  <si>
    <t>Ong Chew Swone</t>
  </si>
  <si>
    <t>TLTT Reviewer / SPPG Reviewer / PRGID Reviewer</t>
  </si>
  <si>
    <t>Choo Shwu Fang</t>
  </si>
  <si>
    <t>TLTT Preparer/ PRGID Preparer</t>
  </si>
  <si>
    <t>SDC</t>
  </si>
  <si>
    <t>Jeanette Yap</t>
  </si>
  <si>
    <t>SDC Reviewer/ Shirui Reviewer</t>
  </si>
  <si>
    <t>Jacelyn Chong</t>
  </si>
  <si>
    <t>SDC Reviewer</t>
  </si>
  <si>
    <t>Shirlyn Neow</t>
  </si>
  <si>
    <t>Shirui Reviewer</t>
  </si>
  <si>
    <t>Hazel Yap Ying Ying</t>
  </si>
  <si>
    <t>SDC Preparer, Shirui Preparer</t>
  </si>
  <si>
    <t>SPS</t>
  </si>
  <si>
    <t>Grace Qwek</t>
  </si>
  <si>
    <t>SPS Reviewer</t>
  </si>
  <si>
    <t>Tiffany Ler</t>
  </si>
  <si>
    <t>SPS Preparer</t>
  </si>
  <si>
    <t>Lim Fung Shin</t>
  </si>
  <si>
    <t>SPL Reviewer</t>
  </si>
  <si>
    <t>Seah Peilin</t>
  </si>
  <si>
    <t>SPL Preparer</t>
  </si>
  <si>
    <t>Maureen Lim</t>
  </si>
  <si>
    <t>Budget users</t>
  </si>
  <si>
    <t>Workflow</t>
  </si>
  <si>
    <t>Coordinator</t>
  </si>
  <si>
    <t>Revenue</t>
  </si>
  <si>
    <t xml:space="preserve">Teo Jun Li </t>
  </si>
  <si>
    <t>Opex</t>
  </si>
  <si>
    <t xml:space="preserve">Charissa Goh </t>
  </si>
  <si>
    <t>Capex</t>
  </si>
  <si>
    <t>Crysania Chia</t>
  </si>
  <si>
    <t>Manpower</t>
  </si>
  <si>
    <t>Allocation</t>
  </si>
  <si>
    <t>Financials (Group/treasury/etc)</t>
  </si>
  <si>
    <t xml:space="preserve">Kelley Tan </t>
  </si>
  <si>
    <t>Overall</t>
  </si>
  <si>
    <t>Charlyn Tan</t>
  </si>
  <si>
    <t>Nesmel Hussain</t>
  </si>
  <si>
    <t>DHB-SAP_IRFS</t>
  </si>
  <si>
    <t>User</t>
  </si>
  <si>
    <t>User ID</t>
  </si>
  <si>
    <t>PW</t>
  </si>
  <si>
    <t>Consol</t>
  </si>
  <si>
    <t>BPC_TEST1</t>
  </si>
  <si>
    <t>pass1234</t>
  </si>
  <si>
    <t>Data Entry</t>
  </si>
  <si>
    <t>BPC_TEST2</t>
  </si>
  <si>
    <t>Admin</t>
  </si>
  <si>
    <t>BPC_ADMIN</t>
  </si>
  <si>
    <t>QHB</t>
  </si>
  <si>
    <t>Entity user-SP</t>
  </si>
  <si>
    <t>QBGTESTEU</t>
  </si>
  <si>
    <t>qin55555</t>
  </si>
  <si>
    <t>Entity reviewer-SP</t>
  </si>
  <si>
    <t>QBGTESTER</t>
  </si>
  <si>
    <t>qin666666</t>
  </si>
  <si>
    <t>GA user</t>
  </si>
  <si>
    <t>QBGTESTGU</t>
  </si>
  <si>
    <t>QBGTESTGR</t>
  </si>
  <si>
    <t>BAOGEN</t>
  </si>
  <si>
    <t>Txn:pfcg - role maintenance</t>
  </si>
  <si>
    <t>SPECIALBPC1/2</t>
  </si>
  <si>
    <t>SPECIALBW1/2</t>
  </si>
  <si>
    <t>HELPDESK</t>
  </si>
  <si>
    <t>SECURITY SPECIAL ID</t>
  </si>
  <si>
    <t xml:space="preserve">SECURITY </t>
  </si>
  <si>
    <t>OPERATION</t>
  </si>
  <si>
    <t>BACKUP run</t>
  </si>
  <si>
    <t>Result</t>
  </si>
  <si>
    <t>Restore</t>
  </si>
  <si>
    <t>no transaction data loaded.</t>
  </si>
  <si>
    <t>Note: For restore process, if there are 3 files generated you must run 3 times of restore - one run by one file!!!</t>
  </si>
  <si>
    <t xml:space="preserve">For the first run, the main file SP_Q170330 only generate </t>
  </si>
  <si>
    <t>Meta data table</t>
  </si>
  <si>
    <t>Security data</t>
  </si>
  <si>
    <t>Verified</t>
  </si>
  <si>
    <t>Work status</t>
  </si>
  <si>
    <t>Comments data</t>
  </si>
  <si>
    <t>Audit log</t>
  </si>
  <si>
    <t xml:space="preserve">Journal </t>
  </si>
  <si>
    <t>1. no files created</t>
  </si>
  <si>
    <t>2. no data generated</t>
  </si>
  <si>
    <t>For the second run, the file system will be generated</t>
  </si>
  <si>
    <t>For the second run, the selection should be change to only tick 'Restore File Service'</t>
  </si>
  <si>
    <t>no data generated</t>
  </si>
  <si>
    <t>For the third run, the selection should be change to only tick 'Restore Transaction Data'</t>
  </si>
  <si>
    <t>Transaction data generated</t>
  </si>
  <si>
    <t>Introduction</t>
  </si>
  <si>
    <t xml:space="preserve">There will be multiple scenarios where we want to pass parameters from script logic to ABAP BADI implementation. </t>
  </si>
  <si>
    <t xml:space="preserve">For example, an BPC User wants to calculate rates from the Finance cube and post the results to rate cube. Consolidation 7.0 Version for NetWeaver Support Package 1 (Released on Dec 12 2008), </t>
  </si>
  <si>
    <t>we are introducing new keywords called *START_BADI and *END_BADI.</t>
  </si>
  <si>
    <t>During this calculation, the administrator may want to pass the target AppSet and Application (cube) when calling the BADI. As of Business Planning and Details and Usage</t>
  </si>
  <si>
    <t>The START_BADI and END_BADI syntax can be used to pass parameters to the ABAP custom logic. Between these tags, we can pass on multiple parameters and they all will be available inside the BADI implementation.</t>
  </si>
  <si>
    <t>Syntax:</t>
  </si>
  <si>
    <t>*START_BADI &lt;filter_value_of_your_BADI_implementation&gt;</t>
  </si>
  <si>
    <t>&lt;key1&gt; = &lt;value1&gt;</t>
  </si>
  <si>
    <t>&lt;key2&gt; = &lt;value2&gt; ..</t>
  </si>
  <si>
    <t>*END_BADI</t>
  </si>
  <si>
    <t>Where filter_value_of_your_BADI_implementation is the name of the filter you provided during the BADI implementation of UJ_CUSTOM_LOGIC BADI.</t>
  </si>
  <si>
    <t>There are two optional parameters you can use within a *START_BADI / *END_BADI instruction.</t>
  </si>
  <si>
    <t>QUERY=ON/OFF //optional; default is OFF</t>
  </si>
  <si>
    <t>WRITE=ON/OFF //optional; default is OFF *END_BADI</t>
  </si>
  <si>
    <t>Query performs a default query and Write automatically writes back the data. Set QUERY parameter to OFF if you want to perform your own read inside the BADI implementation; to another application from the BADI.</t>
  </si>
  <si>
    <t>set WRITE to OFF to not write back query results automatically. You may code to write to another application from the BADI.</t>
  </si>
  <si>
    <t>Creating the BAdi Implementation</t>
  </si>
  <si>
    <t>To create the BAdi Implementation:</t>
  </si>
  <si>
    <t>1. Log into SAPGUI</t>
  </si>
  <si>
    <t>2. Go to the BAdi Builder (t-code SE18)</t>
  </si>
  <si>
    <t>3. Enter UJ_CUSTOM_LOGIC as the Enhancement Spot and click the Display button.</t>
  </si>
  <si>
    <t>SAP UI5</t>
  </si>
  <si>
    <t>Download, install &amp; configure</t>
  </si>
  <si>
    <t>Online document for SAP Cloud Platform Web IDE, Then follow the Charpter 'SAP Web IDE Personal Edition'</t>
  </si>
  <si>
    <t>https://help.hana.ondemand.com/webide/frameset.htm?5b8bca3147ee4dfd99be8aaf6bd4f421.html</t>
  </si>
  <si>
    <t xml:space="preserve"> SAP WEB IDE personal verion </t>
  </si>
  <si>
    <t>https://tools.hana.ondemand.com/#sapui5</t>
  </si>
  <si>
    <t>File download - sap-webide-personal-edition-1.53.1-trial-win32.win32.x86_64.zip</t>
  </si>
  <si>
    <t xml:space="preserve"> Create a folder in D:\WebIDE</t>
  </si>
  <si>
    <t>Copy the download file into D:\WebIDE</t>
  </si>
  <si>
    <t>Unzip it with 7-zip (some other tools may not unzip correctly because of long file or subfolder)</t>
  </si>
  <si>
    <t xml:space="preserve"> Verify the unzip folder to ensure the eclipsec.exe and orion.exe are there</t>
  </si>
  <si>
    <t xml:space="preserve"> Manully create a file DHBAP1 in D:\WebIDE\eclipse\config_master\service.destinations\destinations</t>
  </si>
  <si>
    <t>in the file:</t>
  </si>
  <si>
    <t>Description=DHBAP1 description</t>
  </si>
  <si>
    <t>Type=HTTP</t>
  </si>
  <si>
    <t>TrustAll=true</t>
  </si>
  <si>
    <t>Authentication=NoAuthentication</t>
  </si>
  <si>
    <t>Name=DHBAP1</t>
  </si>
  <si>
    <t>ProxyType=Internet</t>
  </si>
  <si>
    <t>URL=http://dhbap1.sap.local:8000</t>
  </si>
  <si>
    <t>WebIDEUsage=odata_abap,ui5_execute_abap,dev_abap</t>
  </si>
  <si>
    <t>WebIDESystem=DHBAP1</t>
  </si>
  <si>
    <t>WebIDEEnabled=true</t>
  </si>
  <si>
    <t>Start SAP WEB IDE</t>
  </si>
  <si>
    <t xml:space="preserve"> start Orion</t>
  </si>
  <si>
    <t>Double click on Orion.exe, a java command windows will open</t>
  </si>
  <si>
    <t xml:space="preserve"> in Internet Explorer 11, enter http://localhost:8080/webide/index.html</t>
  </si>
  <si>
    <t>First time, SAP will prompt you with a new account creation windows. Create a new account for the system</t>
  </si>
  <si>
    <t>Import an application from ABAP repository</t>
  </si>
  <si>
    <t>DAP UI5 MVC</t>
  </si>
  <si>
    <t>http://qhbap1.sap.local:8000/sap/bc/ui5_ui5/sap/zgrouping_ui1/index.html?sap-client=100&amp;sap-ui-language=EN&amp;sap-ui-appcache=false</t>
  </si>
  <si>
    <t>UI5 Web link</t>
  </si>
  <si>
    <t>http://qhbap1.sap.local:8000/sap/bc/ui5_ui5/sap/zproject_ui1/index.html?sap-client=100&amp;sap-ui-language=EN&amp;sap-ui-appcache=false</t>
  </si>
  <si>
    <t>In Capex</t>
  </si>
  <si>
    <t>In Capex again,</t>
  </si>
  <si>
    <t>BACKUP for HR_KIT</t>
  </si>
  <si>
    <t>BACKUP &amp; RESTORE for SINGPOWER</t>
  </si>
  <si>
    <t>1. backup</t>
  </si>
  <si>
    <t>SAP BPC Client installation</t>
  </si>
  <si>
    <t>EPMEXCLCLNT28P_3-10011004.zip</t>
  </si>
  <si>
    <t>EPM_Add_in_installation_steps.docx</t>
  </si>
  <si>
    <t>EPM_Add-in_NET45_x32.exe</t>
  </si>
  <si>
    <t>EPM_Add-in_NET45_x64.exe</t>
  </si>
  <si>
    <t>EPMEXCLCLNT28P_3.manifest</t>
  </si>
  <si>
    <t>Software package</t>
  </si>
  <si>
    <t>Microsoft .NET Framework 4.5.1</t>
  </si>
  <si>
    <t xml:space="preserve">Prerequisition </t>
  </si>
  <si>
    <t>MSXML 4.0 SP2</t>
  </si>
  <si>
    <t>Microsoft Office 365</t>
  </si>
  <si>
    <t>RSKC - Maintaining the Permittd Extra Chars</t>
  </si>
  <si>
    <t>SQ01 - SAP Query: Maintain queries</t>
  </si>
  <si>
    <t>/IWBEP/SB - SAP Gateway Service Builder</t>
  </si>
  <si>
    <t>/IWFND/MAINT_SERVICE - Activate and Maintain Services</t>
  </si>
  <si>
    <t>/IWFND/GW_CLIENT - SAP Gateway Client</t>
  </si>
  <si>
    <t>/IWFND/ERROR_LOG - SAP Gateway Error Log</t>
  </si>
  <si>
    <t>/IWFND/APPS_LOG - SAP Gateway Application Log Viewer</t>
  </si>
  <si>
    <t>SESSION_MANAGER - Session Manager Menu Tree Display</t>
  </si>
  <si>
    <t>SM30 - Call View Maintenance</t>
  </si>
  <si>
    <t>SM04 - Logons to an AS Instance</t>
  </si>
  <si>
    <t>SM51 - Started AS Instances</t>
  </si>
  <si>
    <t>SE09 - Transport Organizer</t>
  </si>
  <si>
    <t>STMS - Transport Management System</t>
  </si>
  <si>
    <t>SE80 - Object Navigator</t>
  </si>
  <si>
    <t>UJ0_IMG_02 - BPC AppSet Parameters</t>
  </si>
  <si>
    <t>UJ0_IMG_03 - Model Parameters</t>
  </si>
  <si>
    <t>UJ0_IMG_01 - BPC Parameters</t>
  </si>
  <si>
    <t>RSA1 - Modeling - DW Workbench</t>
  </si>
  <si>
    <t>SM50 - Work Processes of AS Instance</t>
  </si>
  <si>
    <t>SM59 - RFC Destinations (Display/Maintain)</t>
  </si>
  <si>
    <t>SM37 - Overview of job selection</t>
  </si>
  <si>
    <t>ST22 - ABAP Dump Analysis</t>
  </si>
  <si>
    <t>SU53 - Evaluate Authorization Check</t>
  </si>
  <si>
    <t>RSRT - Start of the report monitor</t>
  </si>
  <si>
    <t>RSTPRFC - Create Destination for After-Import</t>
  </si>
  <si>
    <t>SPRO - Customizing - Edit Project</t>
  </si>
  <si>
    <t>RSPC - Process Chain Maintenance</t>
  </si>
  <si>
    <t>SE38 - ABAP Editor</t>
  </si>
  <si>
    <t>ST01 - System Trace</t>
  </si>
  <si>
    <t>SICF - HTTP Service Hierarchy Maintenance</t>
  </si>
  <si>
    <t>UJKT - Script Logic Tester</t>
  </si>
  <si>
    <t>SE19 - Business Add-Ins: Implementations</t>
  </si>
  <si>
    <t>ST05 - Performance Trace</t>
  </si>
  <si>
    <t>UJFS - File Service</t>
  </si>
  <si>
    <t>SM21 - system log</t>
  </si>
  <si>
    <t>SE16 - Data Browser</t>
  </si>
  <si>
    <t>SLG1 - Application Log: Display Logs</t>
  </si>
  <si>
    <t>SA38 - ABAP Reporting</t>
  </si>
  <si>
    <t>WE21 - Port definition</t>
  </si>
  <si>
    <t>WE20 - Partner Profiles</t>
  </si>
  <si>
    <t>WE02 - Display IDoc</t>
  </si>
  <si>
    <t>RSPCM - Monitor daily process chains</t>
  </si>
  <si>
    <t>ID:CUTOVERBPC</t>
  </si>
  <si>
    <t>sample: transport an input schedule into PHB without taking offline</t>
  </si>
  <si>
    <t>Server connection to windows</t>
  </si>
  <si>
    <t>PHDDB1</t>
  </si>
  <si>
    <t>PHDDB2</t>
  </si>
  <si>
    <t>Search sap Lanchpad in internet by EPM ADDIN to download BPC Client</t>
  </si>
  <si>
    <t>No response when click any link in BPF</t>
  </si>
  <si>
    <t>When click on any link in BPF, the system is supposed to open Excel, but nothing happened</t>
  </si>
  <si>
    <t>solution:</t>
  </si>
  <si>
    <t xml:space="preserve">uninstall BPC &amp; O365 and reinstall </t>
  </si>
  <si>
    <t xml:space="preserve">restoration failure </t>
  </si>
  <si>
    <t>Adm55555</t>
  </si>
  <si>
    <t xml:space="preserve">Restoration of Environment </t>
  </si>
  <si>
    <t>To resolve the Faile to upload file from source, we can upload the backup files to server</t>
  </si>
  <si>
    <t>Backup fiels from PHB</t>
  </si>
  <si>
    <t>Jumpbox to qhbap1</t>
  </si>
  <si>
    <t>Copy the backup files to the QHBAP1</t>
  </si>
  <si>
    <t xml:space="preserve"> Logon to SAP GUI QHBAP1</t>
  </si>
  <si>
    <t>UJBR</t>
  </si>
  <si>
    <t xml:space="preserve">Master data loading </t>
  </si>
  <si>
    <t>File system loading</t>
  </si>
  <si>
    <t>Reason and Prerequisites</t>
  </si>
  <si>
    <t>This is caused because SAP Gui_Upload has restriction of file size that is stated in note 872457.</t>
  </si>
  <si>
    <t>Please perform following steps:</t>
  </si>
  <si>
    <t>1. Upload the archived file to the directory that can be found via T-Code 'AL11' in the application server.</t>
  </si>
  <si>
    <t>2. Restore Appset or environment with UJBR option 'Background' in the radio button group 'Excute in..' marked.</t>
  </si>
  <si>
    <t>Solution -1640979</t>
  </si>
  <si>
    <t>UJS_ACTIVATE_CONTENT</t>
  </si>
  <si>
    <t>Other programs:</t>
  </si>
  <si>
    <t>fs001</t>
  </si>
  <si>
    <t>fs002</t>
  </si>
  <si>
    <t>Transaction data</t>
  </si>
  <si>
    <t>Check another tab 'UJBR' for the solution</t>
  </si>
  <si>
    <t>HANA DB 1.0 SPS 12 (platform edition)</t>
  </si>
  <si>
    <t>Note: for D and Q</t>
  </si>
  <si>
    <t xml:space="preserve">Step of Restore from PHB </t>
  </si>
  <si>
    <t>Email approval from process owner</t>
  </si>
  <si>
    <t>Jump to D/Q server</t>
  </si>
  <si>
    <t>copy file to the server</t>
  </si>
  <si>
    <t>raise an Incident in Service now to Suryadi (attach the email in)</t>
  </si>
  <si>
    <t>run UJBR in SAP GUI D/Q (above, 3 steps)</t>
  </si>
  <si>
    <t xml:space="preserve">User </t>
  </si>
  <si>
    <t>pw</t>
  </si>
  <si>
    <t>admBaogen</t>
  </si>
  <si>
    <t>example -</t>
  </si>
  <si>
    <t>File system loading (2 times)</t>
  </si>
  <si>
    <t>Filter Value</t>
  </si>
  <si>
    <t>Enhancement Implementation</t>
  </si>
  <si>
    <t>Package</t>
  </si>
  <si>
    <t xml:space="preserve"> ZBPC</t>
  </si>
  <si>
    <t>ZEI_BPC_CAPEX_HOD_RATE</t>
  </si>
  <si>
    <t>ZBF_BPC_CAPEX_HOD_RATE</t>
  </si>
  <si>
    <t>BACKUP run: to cut down the size of backup, untick some of options</t>
  </si>
  <si>
    <t>Result - RUN by OPS's script - renamve and move to MONTH folder:</t>
  </si>
  <si>
    <t>RESTORE</t>
  </si>
  <si>
    <t xml:space="preserve">1. Restore for master </t>
  </si>
  <si>
    <t>2. Restore for file system</t>
  </si>
  <si>
    <t>Need to change the file name 8 times to restore the file system in this case.</t>
  </si>
  <si>
    <t>\\QHBAP1\BPC_BACKUP\MONTH\SINGPOWERFS001_20170704.ZIP</t>
  </si>
  <si>
    <t>\\QHBAP1\BPC_BACKUP\MONTH\SINGPOWERFS002_20170704.ZIP</t>
  </si>
  <si>
    <t>\\QHBAP1\BPC_BACKUP\MONTH\SINGPOWERFS003_20170704.ZIP</t>
  </si>
  <si>
    <t>\\QHBAP1\BPC_BACKUP\MONTH\SINGPOWERFS004_20170704.ZIP</t>
  </si>
  <si>
    <t>\\QHBAP1\BPC_BACKUP\MONTH\SINGPOWERFS005_20170704.ZIP</t>
  </si>
  <si>
    <t>\\QHBAP1\BPC_BACKUP\MONTH\SINGPOWERFS006_20170704.ZIP</t>
  </si>
  <si>
    <t>\\QHBAP1\BPC_BACKUP\MONTH\SINGPOWERFS007_20170704.ZIP</t>
  </si>
  <si>
    <t>\\QHBAP1\BPC_BACKUP\MONTH\SINGPOWERFS008_20170704.ZIP</t>
  </si>
  <si>
    <t>BACKUP &amp; RESTORE for HR_KIT</t>
  </si>
  <si>
    <t xml:space="preserve">BACKUP </t>
  </si>
  <si>
    <t>3. Restore for Transaction Data</t>
  </si>
  <si>
    <t xml:space="preserve">Edmund New  </t>
  </si>
  <si>
    <t>Elton Simm</t>
  </si>
  <si>
    <t xml:space="preserve">Raja </t>
  </si>
  <si>
    <t>Karthik</t>
  </si>
  <si>
    <t>83050561</t>
  </si>
  <si>
    <t>KISHORE GUMMADI</t>
  </si>
  <si>
    <t xml:space="preserve">BW </t>
  </si>
  <si>
    <t>Local Members contains standard Excel formulas or EPM function and are mainly used for calculations.</t>
  </si>
  <si>
    <t>To activate: On EPM tab, go to Sheet options, under Member Recognition tick the box “Activate Local Member Recognition”</t>
  </si>
  <si>
    <t>Formatting</t>
  </si>
  <si>
    <r>
      <t>•</t>
    </r>
    <r>
      <rPr>
        <sz val="11"/>
        <color rgb="FF000000"/>
        <rFont val="Calibri"/>
        <family val="2"/>
        <scheme val="minor"/>
      </rPr>
      <t>Choose the default formatting Sheet</t>
    </r>
  </si>
  <si>
    <t>From the formatting tab of the Sheet options</t>
  </si>
  <si>
    <t xml:space="preserve">Dynamic formatting can be applied to individual worksheets using sheet options: </t>
  </si>
  <si>
    <r>
      <t>•</t>
    </r>
    <r>
      <rPr>
        <sz val="11"/>
        <color rgb="FF000000"/>
        <rFont val="Calibri"/>
        <family val="2"/>
        <scheme val="minor"/>
      </rPr>
      <t>Apply dynamic formatting</t>
    </r>
  </si>
  <si>
    <r>
      <t>•</t>
    </r>
    <r>
      <rPr>
        <sz val="11"/>
        <color rgb="FF000000"/>
        <rFont val="Calibri"/>
        <family val="2"/>
        <scheme val="minor"/>
      </rPr>
      <t>Choose whether to clear report format before applying dynamic formatting</t>
    </r>
  </si>
  <si>
    <t>A format sheet covers four sections:</t>
  </si>
  <si>
    <r>
      <t>•</t>
    </r>
    <r>
      <rPr>
        <sz val="11"/>
        <color rgb="FF000000"/>
        <rFont val="Calibri"/>
        <family val="2"/>
        <scheme val="minor"/>
      </rPr>
      <t xml:space="preserve">Hierarchy Level </t>
    </r>
  </si>
  <si>
    <r>
      <t>•</t>
    </r>
    <r>
      <rPr>
        <sz val="11"/>
        <color rgb="FF000000"/>
        <rFont val="Calibri"/>
        <family val="2"/>
        <scheme val="minor"/>
      </rPr>
      <t>Dimension Membe/Property</t>
    </r>
  </si>
  <si>
    <r>
      <t>•</t>
    </r>
    <r>
      <rPr>
        <sz val="11"/>
        <color rgb="FF000000"/>
        <rFont val="Calibri"/>
        <family val="2"/>
        <scheme val="minor"/>
      </rPr>
      <t>Row and Column Banding</t>
    </r>
  </si>
  <si>
    <r>
      <t>•</t>
    </r>
    <r>
      <rPr>
        <sz val="11"/>
        <color rgb="FF000000"/>
        <rFont val="Calibri"/>
        <family val="2"/>
        <scheme val="minor"/>
      </rPr>
      <t xml:space="preserve">Paxe Axis </t>
    </r>
  </si>
  <si>
    <t xml:space="preserve">Formatting instructions from each section are applied from top to bottom sequence. </t>
  </si>
  <si>
    <t>In case of formatting conflicts, instructions from lower sections overwrites what has</t>
  </si>
  <si>
    <t>been defined above</t>
  </si>
  <si>
    <t>Add account with just ID. Insert column and put “=EPMMemberDesc(A4)”. Will put the desc of the account</t>
  </si>
  <si>
    <r>
      <t>To add other properties: =EPMMemberProperty("FINANCE", C6, "</t>
    </r>
    <r>
      <rPr>
        <sz val="11"/>
        <color rgb="FFFF0000"/>
        <rFont val="Calibri"/>
        <family val="2"/>
        <scheme val="minor"/>
      </rPr>
      <t>group_coa</t>
    </r>
    <r>
      <rPr>
        <sz val="11"/>
        <color theme="1"/>
        <rFont val="Calibri"/>
        <family val="2"/>
        <scheme val="minor"/>
      </rPr>
      <t>"). Based on the technical name in “account” hierarchy</t>
    </r>
  </si>
  <si>
    <t>Doc on 5/3/2018</t>
  </si>
  <si>
    <t>BPC 7.5</t>
  </si>
  <si>
    <t>BPC 10</t>
  </si>
  <si>
    <t>Appset</t>
  </si>
  <si>
    <t>Dimensions</t>
  </si>
  <si>
    <t>Applications</t>
  </si>
  <si>
    <t>Models</t>
  </si>
  <si>
    <t>Business Rules</t>
  </si>
  <si>
    <t>Validation Rules</t>
  </si>
  <si>
    <t>Control Settings</t>
  </si>
  <si>
    <t>Script Logic</t>
  </si>
  <si>
    <t>Logic Script</t>
  </si>
  <si>
    <t>Work Status Settings</t>
  </si>
  <si>
    <t>Journal Templates</t>
  </si>
  <si>
    <t>System Report Settings</t>
  </si>
  <si>
    <t>Audit Report Settings</t>
  </si>
  <si>
    <t>Member Access Profile</t>
  </si>
  <si>
    <t>Data Access Profile</t>
  </si>
  <si>
    <t>Current View</t>
  </si>
  <si>
    <t xml:space="preserve">Context </t>
  </si>
  <si>
    <t>BPC System Architecture Diagram</t>
  </si>
  <si>
    <t>D5_Legal &amp; Budget Consolidation Configuration document.docx</t>
  </si>
  <si>
    <r>
      <t>Ø</t>
    </r>
    <r>
      <rPr>
        <sz val="7"/>
        <color theme="1"/>
        <rFont val="Times New Roman"/>
        <family val="1"/>
      </rPr>
      <t xml:space="preserve">  </t>
    </r>
    <r>
      <rPr>
        <sz val="10"/>
        <color theme="1"/>
        <rFont val="Arial"/>
        <family val="2"/>
      </rPr>
      <t>COSTCENTER– is mapped using FLINSCO property to Consolidation Entity Dimension</t>
    </r>
  </si>
  <si>
    <r>
      <t>Ø</t>
    </r>
    <r>
      <rPr>
        <sz val="7"/>
        <color theme="1"/>
        <rFont val="Times New Roman"/>
        <family val="1"/>
      </rPr>
      <t xml:space="preserve">  </t>
    </r>
    <r>
      <rPr>
        <sz val="10"/>
        <color theme="1"/>
        <rFont val="Arial"/>
        <family val="2"/>
      </rPr>
      <t>ACCOUNT – is mapped using GROUP_COA property to Consolidation C_Account Dimension</t>
    </r>
  </si>
  <si>
    <r>
      <t>Ø</t>
    </r>
    <r>
      <rPr>
        <sz val="7"/>
        <color theme="1"/>
        <rFont val="Times New Roman"/>
        <family val="1"/>
      </rPr>
      <t xml:space="preserve">  </t>
    </r>
    <r>
      <rPr>
        <sz val="10"/>
        <color theme="1"/>
        <rFont val="Arial"/>
        <family val="2"/>
      </rPr>
      <t>RCC – is mapped using FLINSCO property to Consolidation Interco Dimension</t>
    </r>
  </si>
  <si>
    <r>
      <t>Data Flow Budgeting</t>
    </r>
    <r>
      <rPr>
        <sz val="12"/>
        <color theme="1"/>
        <rFont val="Arial"/>
        <family val="2"/>
      </rPr>
      <t xml:space="preserve">– </t>
    </r>
  </si>
  <si>
    <t>within BPC 10.1 under SINGPOWER ENVIRONMENT, the budget data (Trial Balance) is being pushed from Finance model to Consolidation Model based on below mapping.</t>
  </si>
  <si>
    <t>Process Flow</t>
  </si>
  <si>
    <t xml:space="preserve">Singapore Power end to end Consolidation process is summarized as below. For BPF configuration, the focus are on the 3 main processes in the middle. </t>
  </si>
  <si>
    <t xml:space="preserve">Admin activities are not linked to Business Process Flows (BPF) and are performed using “Interface for BPC Administrator” </t>
  </si>
  <si>
    <t>while the Reporting portion are made available inside the Legal Consolidation BPF.</t>
  </si>
  <si>
    <t>4. Budget Consolidation – Budget consolidation activities that includes Preparatory, Cash flow  and data locking to be performed by FPA Team</t>
  </si>
  <si>
    <t>Security</t>
  </si>
  <si>
    <t>SAP BPC has an easy to use interface in handling security. This is maintained by an Administrator that provides two level of protection, authentication and authorization.</t>
  </si>
  <si>
    <r>
      <t>Authentication</t>
    </r>
    <r>
      <rPr>
        <sz val="10"/>
        <color theme="1"/>
        <rFont val="Arial"/>
        <family val="2"/>
      </rPr>
      <t xml:space="preserve"> – is the component that defines who can access the system and controlled by prompting users to to enter credentials</t>
    </r>
  </si>
  <si>
    <r>
      <t xml:space="preserve">Authorization – </t>
    </r>
    <r>
      <rPr>
        <sz val="10"/>
        <color theme="1"/>
        <rFont val="Arial"/>
        <family val="2"/>
      </rPr>
      <t xml:space="preserve">security component that defines which data sets can be accessed by authenticated users and is determined by assigned profiles </t>
    </r>
  </si>
  <si>
    <t>Security Schema</t>
  </si>
  <si>
    <t>Both roles are required when user is added to any environment or user is assigned with any BPC securityy task from Administration UI.</t>
  </si>
  <si>
    <t xml:space="preserve">Users are managed in Neweaver (BW) via SU01 to provide initial access to BPCNW 10.1. There are two roles to be assigned to </t>
  </si>
  <si>
    <t xml:space="preserve">Once user IDs are created in BW, these can be managed in BPC by an administrator to set up with a specific task profiles and data access profiles. </t>
  </si>
  <si>
    <t>These task and data access profiles can also be set up to a team of users having similar tasks and access. User that is added to</t>
  </si>
  <si>
    <t xml:space="preserve"> a team inherits whatever profiles are assigned to such team.</t>
  </si>
  <si>
    <t xml:space="preserve">a BPC business user in BW end static assigned roles during creation (1. ZBEX_ROLE and 2. ZBPC_BW) </t>
  </si>
  <si>
    <r>
      <t>1.</t>
    </r>
    <r>
      <rPr>
        <sz val="7"/>
        <color theme="1"/>
        <rFont val="Times New Roman"/>
        <family val="1"/>
      </rPr>
      <t xml:space="preserve">     </t>
    </r>
    <r>
      <rPr>
        <sz val="10"/>
        <color theme="1"/>
        <rFont val="Arial"/>
        <family val="2"/>
      </rPr>
      <t>CFS001 – used for cashflow calculation both for Consolidation and Cash Flow models</t>
    </r>
  </si>
  <si>
    <r>
      <t>2.</t>
    </r>
    <r>
      <rPr>
        <sz val="7"/>
        <color theme="1"/>
        <rFont val="Times New Roman"/>
        <family val="1"/>
      </rPr>
      <t xml:space="preserve">     </t>
    </r>
    <r>
      <rPr>
        <sz val="10"/>
        <color theme="1"/>
        <rFont val="Arial"/>
        <family val="2"/>
      </rPr>
      <t>Z06B_CALC – calculation of tax impact related for template Z06B</t>
    </r>
  </si>
  <si>
    <t>Account transformation</t>
  </si>
  <si>
    <t xml:space="preserve">The following items were added for the account based calculation file as part of BPC 10.1 enhancement: (please refer to attached excel document </t>
  </si>
  <si>
    <t>for complete list of account based calculation)</t>
  </si>
  <si>
    <r>
      <t>·</t>
    </r>
    <r>
      <rPr>
        <sz val="7"/>
        <color theme="1"/>
        <rFont val="Times New Roman"/>
        <family val="1"/>
      </rPr>
      <t xml:space="preserve">         </t>
    </r>
    <r>
      <rPr>
        <sz val="10"/>
        <color theme="1"/>
        <rFont val="Arial"/>
        <family val="2"/>
      </rPr>
      <t>AVG01 - SP14 Impairment of Associates</t>
    </r>
  </si>
  <si>
    <r>
      <t>·</t>
    </r>
    <r>
      <rPr>
        <sz val="7"/>
        <color theme="1"/>
        <rFont val="Times New Roman"/>
        <family val="1"/>
      </rPr>
      <t xml:space="preserve">         </t>
    </r>
    <r>
      <rPr>
        <sz val="10"/>
        <color theme="1"/>
        <rFont val="Arial"/>
        <family val="2"/>
      </rPr>
      <t>AVG02 - SP15 Impairment of Joint Ventures</t>
    </r>
  </si>
  <si>
    <r>
      <t>·</t>
    </r>
    <r>
      <rPr>
        <sz val="7"/>
        <color theme="1"/>
        <rFont val="Times New Roman"/>
        <family val="1"/>
      </rPr>
      <t xml:space="preserve">         </t>
    </r>
    <r>
      <rPr>
        <sz val="10"/>
        <color theme="1"/>
        <rFont val="Arial"/>
        <family val="2"/>
      </rPr>
      <t>END01 - SP16 FURTHER DISCLOSURE OF OTH PROV - SHORT TERM</t>
    </r>
  </si>
  <si>
    <r>
      <t>·</t>
    </r>
    <r>
      <rPr>
        <sz val="7"/>
        <color theme="1"/>
        <rFont val="Times New Roman"/>
        <family val="1"/>
      </rPr>
      <t xml:space="preserve">         </t>
    </r>
    <r>
      <rPr>
        <sz val="10"/>
        <color theme="1"/>
        <rFont val="Arial"/>
        <family val="2"/>
      </rPr>
      <t>END02 - SP25 INV PROP AND PROP UNDER DEV</t>
    </r>
  </si>
  <si>
    <r>
      <t>·</t>
    </r>
    <r>
      <rPr>
        <sz val="7"/>
        <color theme="1"/>
        <rFont val="Times New Roman"/>
        <family val="1"/>
      </rPr>
      <t xml:space="preserve">         </t>
    </r>
    <r>
      <rPr>
        <sz val="10"/>
        <color theme="1"/>
        <rFont val="Arial"/>
        <family val="2"/>
      </rPr>
      <t>HISTSUP - Historical Amount for Sup Pack</t>
    </r>
  </si>
  <si>
    <r>
      <t>·</t>
    </r>
    <r>
      <rPr>
        <sz val="7"/>
        <color theme="1"/>
        <rFont val="Times New Roman"/>
        <family val="1"/>
      </rPr>
      <t xml:space="preserve">         </t>
    </r>
    <r>
      <rPr>
        <sz val="10"/>
        <color theme="1"/>
        <rFont val="Arial"/>
        <family val="2"/>
      </rPr>
      <t>HISTSUP01 - SP14 Impairment of Associates HIST</t>
    </r>
  </si>
  <si>
    <r>
      <t>·</t>
    </r>
    <r>
      <rPr>
        <sz val="7"/>
        <color theme="1"/>
        <rFont val="Times New Roman"/>
        <family val="1"/>
      </rPr>
      <t xml:space="preserve">         </t>
    </r>
    <r>
      <rPr>
        <sz val="10"/>
        <color theme="1"/>
        <rFont val="Arial"/>
        <family val="2"/>
      </rPr>
      <t>HISTSUP02 - SP15 Impairment of Joint Ventures</t>
    </r>
  </si>
  <si>
    <t>Currency Conversion</t>
  </si>
  <si>
    <t xml:space="preserve">The following items were added for the Currency conversion calculation file as part of BPC 10.1 enhancement mainly for </t>
  </si>
  <si>
    <t>supplementary pack accounts: (please refer to attached excel document for complete list of account based calculation)</t>
  </si>
  <si>
    <t xml:space="preserve">The following items were updated for the Currency conversion calculation as part of BPC 10.1 enhancement which is </t>
  </si>
  <si>
    <t>mainly affecting the Dividends account FX translation: (please refer to attached excel document for complete list of account based calculation)</t>
  </si>
  <si>
    <t xml:space="preserve">CALCCF </t>
  </si>
  <si>
    <t xml:space="preserve">Created as part of enhancement mainly used for Cash flow calculation </t>
  </si>
  <si>
    <t xml:space="preserve">COPY_OPENING </t>
  </si>
  <si>
    <t>Updated mainly the following due to enhancement in BPC 10.1:</t>
  </si>
  <si>
    <r>
      <t>·</t>
    </r>
    <r>
      <rPr>
        <sz val="7"/>
        <color theme="1"/>
        <rFont val="Times New Roman"/>
        <family val="1"/>
      </rPr>
      <t xml:space="preserve">         </t>
    </r>
    <r>
      <rPr>
        <sz val="10"/>
        <color theme="1"/>
        <rFont val="Arial"/>
        <family val="2"/>
      </rPr>
      <t>Rounding Difference section to calculate the difference from Balance sheet</t>
    </r>
  </si>
  <si>
    <r>
      <t>·</t>
    </r>
    <r>
      <rPr>
        <sz val="7"/>
        <color theme="1"/>
        <rFont val="Times New Roman"/>
        <family val="1"/>
      </rPr>
      <t xml:space="preserve">         </t>
    </r>
    <r>
      <rPr>
        <sz val="10"/>
        <color theme="1"/>
        <rFont val="Arial"/>
        <family val="2"/>
      </rPr>
      <t>Calculation of Journal.lgf</t>
    </r>
  </si>
  <si>
    <r>
      <t>·</t>
    </r>
    <r>
      <rPr>
        <sz val="7"/>
        <color theme="1"/>
        <rFont val="Times New Roman"/>
        <family val="1"/>
      </rPr>
      <t xml:space="preserve">         </t>
    </r>
    <r>
      <rPr>
        <sz val="10"/>
        <color theme="1"/>
        <rFont val="Arial"/>
        <family val="2"/>
      </rPr>
      <t xml:space="preserve">Calculation of Retained Earnings </t>
    </r>
  </si>
  <si>
    <r>
      <t>·</t>
    </r>
    <r>
      <rPr>
        <sz val="7"/>
        <color theme="1"/>
        <rFont val="Times New Roman"/>
        <family val="1"/>
      </rPr>
      <t xml:space="preserve">         </t>
    </r>
    <r>
      <rPr>
        <sz val="10"/>
        <color theme="1"/>
        <rFont val="Arial"/>
        <family val="2"/>
      </rPr>
      <t>Script for Copy opening GA was also created specifically for GA team which mainly includes default logic calculation</t>
    </r>
  </si>
  <si>
    <r>
      <t>-</t>
    </r>
    <r>
      <rPr>
        <sz val="7"/>
        <color theme="1"/>
        <rFont val="Times New Roman"/>
        <family val="1"/>
      </rPr>
      <t xml:space="preserve">          </t>
    </r>
    <r>
      <rPr>
        <sz val="10"/>
        <color theme="1"/>
        <rFont val="Arial"/>
        <family val="2"/>
      </rPr>
      <t>To clear the third party data</t>
    </r>
  </si>
  <si>
    <r>
      <t>-</t>
    </r>
    <r>
      <rPr>
        <sz val="7"/>
        <color theme="1"/>
        <rFont val="Times New Roman"/>
        <family val="1"/>
      </rPr>
      <t xml:space="preserve">          </t>
    </r>
    <r>
      <rPr>
        <sz val="10"/>
        <color theme="1"/>
        <rFont val="Arial"/>
        <family val="2"/>
      </rPr>
      <t>Calulation of LEQ/INC accounts from negative to positive</t>
    </r>
  </si>
  <si>
    <r>
      <t>-</t>
    </r>
    <r>
      <rPr>
        <sz val="7"/>
        <color theme="1"/>
        <rFont val="Times New Roman"/>
        <family val="1"/>
      </rPr>
      <t xml:space="preserve">          </t>
    </r>
    <r>
      <rPr>
        <sz val="10"/>
        <color theme="1"/>
        <rFont val="Arial"/>
        <family val="2"/>
      </rPr>
      <t>Added the X_DIM for Version, Time and Entity to enhance the performance</t>
    </r>
  </si>
  <si>
    <r>
      <t>-</t>
    </r>
    <r>
      <rPr>
        <sz val="7"/>
        <color theme="1"/>
        <rFont val="Times New Roman"/>
        <family val="1"/>
      </rPr>
      <t xml:space="preserve">          </t>
    </r>
    <r>
      <rPr>
        <sz val="10"/>
        <color theme="1"/>
        <rFont val="Arial"/>
        <family val="2"/>
      </rPr>
      <t>Included the round diff calculation (calculation of Balance sheet difference)</t>
    </r>
  </si>
  <si>
    <t>DATA UPLOAD</t>
  </si>
  <si>
    <r>
      <t>-</t>
    </r>
    <r>
      <rPr>
        <sz val="7"/>
        <color theme="1"/>
        <rFont val="Times New Roman"/>
        <family val="1"/>
      </rPr>
      <t xml:space="preserve">          </t>
    </r>
    <r>
      <rPr>
        <sz val="10"/>
        <color theme="1"/>
        <rFont val="Arial"/>
        <family val="2"/>
      </rPr>
      <t>Commented the third party calculation as this is not required in 10.1</t>
    </r>
  </si>
  <si>
    <r>
      <t>-</t>
    </r>
    <r>
      <rPr>
        <sz val="7"/>
        <color theme="1"/>
        <rFont val="Times New Roman"/>
        <family val="1"/>
      </rPr>
      <t xml:space="preserve">          </t>
    </r>
    <r>
      <rPr>
        <sz val="10"/>
        <color theme="1"/>
        <rFont val="Arial"/>
        <family val="2"/>
      </rPr>
      <t>Included the journal.lgf calculation</t>
    </r>
  </si>
  <si>
    <r>
      <t>-</t>
    </r>
    <r>
      <rPr>
        <sz val="7"/>
        <color theme="1"/>
        <rFont val="Times New Roman"/>
        <family val="1"/>
      </rPr>
      <t xml:space="preserve">          </t>
    </r>
    <r>
      <rPr>
        <sz val="10"/>
        <color theme="1"/>
        <rFont val="Arial"/>
        <family val="2"/>
      </rPr>
      <t>Created the default for Entity level mainly used during copy opening package by Entity level users</t>
    </r>
  </si>
  <si>
    <t>DEFAULT</t>
  </si>
  <si>
    <r>
      <t>-</t>
    </r>
    <r>
      <rPr>
        <sz val="7"/>
        <color theme="1"/>
        <rFont val="Times New Roman"/>
        <family val="1"/>
      </rPr>
      <t xml:space="preserve">          </t>
    </r>
    <r>
      <rPr>
        <sz val="10"/>
        <color theme="1"/>
        <rFont val="Arial"/>
        <family val="2"/>
      </rPr>
      <t>Added to clear the CTA accounts of supplementary pack</t>
    </r>
  </si>
  <si>
    <t>FX_TRANS</t>
  </si>
  <si>
    <r>
      <t>-</t>
    </r>
    <r>
      <rPr>
        <sz val="7"/>
        <color theme="1"/>
        <rFont val="Times New Roman"/>
        <family val="1"/>
      </rPr>
      <t xml:space="preserve">          </t>
    </r>
    <r>
      <rPr>
        <sz val="10"/>
        <color theme="1"/>
        <rFont val="Arial"/>
        <family val="2"/>
      </rPr>
      <t>Added the Group Cashflow calculation</t>
    </r>
  </si>
  <si>
    <t>LEGALCONSOLIDATION</t>
  </si>
  <si>
    <t>PULL FROM CASHFLOW</t>
  </si>
  <si>
    <t>mainly in Consolidation model; they don’t need to change their connection to cashflow to get the cashflow details from cashflow model</t>
  </si>
  <si>
    <r>
      <t>-</t>
    </r>
    <r>
      <rPr>
        <sz val="7"/>
        <color theme="1"/>
        <rFont val="Times New Roman"/>
        <family val="1"/>
      </rPr>
      <t xml:space="preserve">          </t>
    </r>
    <r>
      <rPr>
        <sz val="10"/>
        <color theme="1"/>
        <rFont val="Arial"/>
        <family val="2"/>
      </rPr>
      <t xml:space="preserve">Moved the script from Cashflow to Consolidation to simplify the process since the GA team is working </t>
    </r>
  </si>
  <si>
    <t xml:space="preserve">Added script to calculate the rounding difference as part of BPC 10.1 enhancement </t>
  </si>
  <si>
    <t>ROUND DIFF</t>
  </si>
  <si>
    <t xml:space="preserve">Added script JOURNAL.lgf as part of BPC 10.1 enhancement </t>
  </si>
  <si>
    <r>
      <rPr>
        <b/>
        <sz val="7"/>
        <color theme="1"/>
        <rFont val="Times New Roman"/>
        <family val="1"/>
      </rPr>
      <t xml:space="preserve"> </t>
    </r>
    <r>
      <rPr>
        <b/>
        <sz val="10"/>
        <color theme="1"/>
        <rFont val="Arial"/>
        <family val="2"/>
      </rPr>
      <t>JOURNAL</t>
    </r>
  </si>
  <si>
    <t xml:space="preserve">Added script Z06B Tax Impact calculation as part of BPC 10.1 enhancement </t>
  </si>
  <si>
    <t>Z06B_TAX IMPACT CALCULATION</t>
  </si>
  <si>
    <t>This package is used mainly by GA team to run copy opening for all auditID and all entities</t>
  </si>
  <si>
    <t>Opening Balance GA</t>
  </si>
  <si>
    <t>All script logic in consolidation model can run anytime, no dependency.</t>
  </si>
  <si>
    <t>In  SP, we use I_NONE. In fact we can get rid of I_NONE. But we need to change rules and reports.</t>
  </si>
  <si>
    <t>Transaction code for MDX</t>
  </si>
  <si>
    <t xml:space="preserve">BW transactions useful for BPC NW </t>
  </si>
  <si>
    <t>ST22 : to find ABAP runtime errors (ABAP dumps)</t>
  </si>
  <si>
    <t> The ABAP dump analysis lists the ABAP runtime errors that have occurred, which conform to the selection criteria inputted.</t>
  </si>
  <si>
    <t xml:space="preserve">  </t>
  </si>
  <si>
    <t>Above: An example of an ST22 dump.</t>
  </si>
  <si>
    <t>SLG1 : Display application log</t>
  </si>
  <si>
    <t xml:space="preserve">Given a specific criteria, the application log will collect messages, and display them as logs.  </t>
  </si>
  <si>
    <t xml:space="preserve">For BPC NW, look for UJ* in the object field.  It is possible to view more information on each log entry, </t>
  </si>
  <si>
    <t>including the return code. SLG1 is a useful tool to easily and quickly find the time and reason for a job failing.</t>
  </si>
  <si>
    <t>SM21 : Display system log</t>
  </si>
  <si>
    <t>This log contains all system errors, warnings, user locks and process messages of the BW server.</t>
  </si>
  <si>
    <t>Tracing and jobs:</t>
  </si>
  <si>
    <t>ST01 : System trace</t>
  </si>
  <si>
    <t>The most useful functionality of the system trace is 'Authorization check'.  Checking all authorization objects, it will provide detailed descriptions of any missing authorisations that occur during the tracing period.</t>
  </si>
  <si>
    <t>Follow the steps below to perform an authorization trace:</t>
  </si>
  <si>
    <t>1. Tick the 'authorization check' box</t>
  </si>
  <si>
    <t>2. Click 'Trace on' and perform the activity that you wish to monitor</t>
  </si>
  <si>
    <t>3. Click 'Trace off', and 'Analysis'</t>
  </si>
  <si>
    <t>4. Next screen set the restrictions, and click 'Execute'. The failed authorizations should be marked in red.</t>
  </si>
  <si>
    <t>RSTT: MDX trace</t>
  </si>
  <si>
    <t xml:space="preserve">MDX statements are not recorded in SLG1.  MDX is the language used that allows BPC for Netweaver to interact with BW.  It is possible to view these statements in RSTT. </t>
  </si>
  <si>
    <t>Follow the steps below to perform an MDX trace:</t>
  </si>
  <si>
    <t>1. Provide the system administrator user ID to 'Trace User' field.  </t>
  </si>
  <si>
    <t>2. Click 'Activate' and perform the traceable steps in the BPC client.</t>
  </si>
  <si>
    <t>3. 'Deactivate' the trace, and select 'Trace Collection' from the left pane.</t>
  </si>
  <si>
    <r>
      <t xml:space="preserve">4. To view the log, note the log ID, and run program </t>
    </r>
    <r>
      <rPr>
        <b/>
        <sz val="8"/>
        <color rgb="FF333333"/>
        <rFont val="Arial"/>
        <family val="2"/>
      </rPr>
      <t>RSR_MDX_RSTT_TRACE_EXTRACT</t>
    </r>
  </si>
  <si>
    <t>Administration and logs</t>
  </si>
  <si>
    <t xml:space="preserve">Best practice for BPC script logic </t>
  </si>
  <si>
    <t>Adm666666</t>
  </si>
  <si>
    <t>Activate Special ID</t>
  </si>
  <si>
    <t>SPECIALBW1</t>
  </si>
  <si>
    <t>Service Now:</t>
  </si>
  <si>
    <t>EPMMemberProperty("FINANCE"| F122| "ABM")="Y"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</si>
</sst>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0">
    <font>
      <sz val="11"/>
      <color theme="1"/>
      <name val="Calibri"/>
      <family val="2"/>
      <scheme val="minor"/>
    </font>
    <font>
      <sz val="14"/>
      <color theme="1"/>
      <name val="Calibri"/>
      <family val="2"/>
      <scheme val="minor"/>
    </font>
    <font>
      <b/>
      <sz val="11"/>
      <color theme="1"/>
      <name val="Calibri"/>
      <family val="2"/>
      <scheme val="minor"/>
    </font>
    <font>
      <sz val="11"/>
      <color theme="1"/>
      <name val="Calibri"/>
      <family val="2"/>
    </font>
    <font>
      <sz val="10"/>
      <color theme="1"/>
      <name val="Arial"/>
      <family val="2"/>
    </font>
    <font>
      <sz val="11"/>
      <name val="Calibri"/>
      <family val="2"/>
      <scheme val="minor"/>
    </font>
    <font>
      <u/>
      <sz val="11"/>
      <color theme="10"/>
      <name val="Calibri"/>
      <family val="2"/>
      <scheme val="minor"/>
    </font>
    <font>
      <sz val="9"/>
      <color theme="1"/>
      <name val="Arial"/>
      <family val="2"/>
    </font>
    <font>
      <sz val="11"/>
      <color rgb="FFFF0000"/>
      <name val="Calibri"/>
      <family val="2"/>
      <scheme val="minor"/>
    </font>
    <font>
      <sz val="11"/>
      <color theme="1"/>
      <name val="Arial"/>
      <family val="2"/>
    </font>
    <font>
      <b/>
      <sz val="11"/>
      <color theme="1"/>
      <name val="Arial"/>
      <family val="2"/>
    </font>
    <font>
      <b/>
      <sz val="24"/>
      <color rgb="FFFFA500"/>
      <name val="Arial"/>
      <family val="2"/>
    </font>
    <font>
      <b/>
      <sz val="10"/>
      <color theme="1"/>
      <name val="Arial"/>
      <family val="2"/>
    </font>
    <font>
      <b/>
      <sz val="16"/>
      <color rgb="FFFFFFFF"/>
      <name val="Arial"/>
      <family val="2"/>
    </font>
    <font>
      <b/>
      <sz val="13"/>
      <color theme="1"/>
      <name val="Arial"/>
      <family val="2"/>
    </font>
    <font>
      <b/>
      <sz val="11"/>
      <color theme="1"/>
      <name val="Calibri"/>
      <family val="2"/>
    </font>
    <font>
      <sz val="11"/>
      <color rgb="FFFFFFFF"/>
      <name val="Arial"/>
      <family val="2"/>
    </font>
    <font>
      <sz val="11"/>
      <color rgb="FF333333"/>
      <name val="Arial"/>
      <family val="2"/>
    </font>
    <font>
      <b/>
      <sz val="12"/>
      <color theme="1"/>
      <name val="Calibri"/>
      <family val="2"/>
      <scheme val="minor"/>
    </font>
    <font>
      <b/>
      <sz val="14"/>
      <color theme="1"/>
      <name val="Calibri"/>
      <family val="2"/>
      <scheme val="minor"/>
    </font>
    <font>
      <sz val="11"/>
      <color rgb="FF000000"/>
      <name val="Calibri"/>
      <family val="2"/>
    </font>
    <font>
      <sz val="12"/>
      <color rgb="FF000000"/>
      <name val="Calibri"/>
      <family val="2"/>
      <scheme val="minor"/>
    </font>
    <font>
      <sz val="12"/>
      <color theme="1"/>
      <name val="Calibri"/>
      <family val="2"/>
      <scheme val="minor"/>
    </font>
    <font>
      <b/>
      <sz val="11"/>
      <color rgb="FF000000"/>
      <name val="Calibri"/>
      <family val="2"/>
      <scheme val="minor"/>
    </font>
    <font>
      <sz val="11"/>
      <color rgb="FF000000"/>
      <name val="Calibri"/>
      <family val="2"/>
      <scheme val="minor"/>
    </font>
    <font>
      <sz val="10"/>
      <color theme="1"/>
      <name val="Times New Roman"/>
      <family val="1"/>
    </font>
    <font>
      <sz val="12"/>
      <color theme="1"/>
      <name val="Times New Roman"/>
      <family val="1"/>
    </font>
    <font>
      <b/>
      <sz val="12"/>
      <color theme="1"/>
      <name val="Times New Roman"/>
      <family val="1"/>
    </font>
    <font>
      <b/>
      <sz val="12"/>
      <color theme="1"/>
      <name val="Arial"/>
      <family val="2"/>
    </font>
    <font>
      <sz val="12"/>
      <color theme="1"/>
      <name val="Arial"/>
      <family val="2"/>
    </font>
    <font>
      <sz val="10"/>
      <color theme="1"/>
      <name val="Wingdings"/>
      <charset val="2"/>
    </font>
    <font>
      <sz val="7"/>
      <color theme="1"/>
      <name val="Times New Roman"/>
      <family val="1"/>
    </font>
    <font>
      <b/>
      <sz val="7"/>
      <color theme="1"/>
      <name val="Times New Roman"/>
      <family val="1"/>
    </font>
    <font>
      <b/>
      <sz val="10"/>
      <color theme="1"/>
      <name val="Arial"/>
      <family val="1"/>
    </font>
    <font>
      <sz val="10"/>
      <color theme="1"/>
      <name val="Symbol"/>
      <family val="1"/>
      <charset val="2"/>
    </font>
    <font>
      <sz val="8"/>
      <color rgb="FF333333"/>
      <name val="Arial"/>
      <family val="2"/>
    </font>
    <font>
      <b/>
      <sz val="12"/>
      <color rgb="FF333333"/>
      <name val="Arial"/>
      <family val="2"/>
    </font>
    <font>
      <sz val="15"/>
      <color rgb="FF333333"/>
      <name val="Arial"/>
      <family val="2"/>
    </font>
    <font>
      <b/>
      <sz val="8"/>
      <color rgb="FF333333"/>
      <name val="Arial"/>
      <family val="2"/>
    </font>
    <font>
      <sz val="11"/>
      <color rgb="FF063266"/>
      <name val="Inherit"/>
    </font>
  </fonts>
  <fills count="12">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0"/>
        <bgColor indexed="64"/>
      </patternFill>
    </fill>
    <fill>
      <patternFill patternType="solid">
        <fgColor rgb="FFF2F2F2"/>
        <bgColor indexed="64"/>
      </patternFill>
    </fill>
    <fill>
      <patternFill patternType="solid">
        <fgColor theme="3" tint="0.79998168889431442"/>
        <bgColor indexed="64"/>
      </patternFill>
    </fill>
    <fill>
      <patternFill patternType="solid">
        <fgColor rgb="FF404040"/>
        <bgColor indexed="64"/>
      </patternFill>
    </fill>
    <fill>
      <patternFill patternType="solid">
        <fgColor rgb="FFD3D3D3"/>
        <bgColor indexed="64"/>
      </patternFill>
    </fill>
    <fill>
      <patternFill patternType="solid">
        <fgColor rgb="FF808080"/>
        <bgColor indexed="64"/>
      </patternFill>
    </fill>
    <fill>
      <patternFill patternType="solid">
        <fgColor theme="0" tint="-4.9989318521683403E-2"/>
        <bgColor indexed="64"/>
      </patternFill>
    </fill>
    <fill>
      <patternFill patternType="solid">
        <fgColor rgb="FFDEEAF6"/>
        <bgColor indexed="64"/>
      </patternFill>
    </fill>
  </fills>
  <borders count="4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right/>
      <top/>
      <bottom style="thin">
        <color indexed="64"/>
      </bottom>
      <diagonal/>
    </border>
    <border>
      <left/>
      <right/>
      <top style="thin">
        <color indexed="64"/>
      </top>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diagonal/>
    </border>
    <border>
      <left/>
      <right style="medium">
        <color indexed="64"/>
      </right>
      <top/>
      <bottom/>
      <diagonal/>
    </border>
    <border>
      <left style="medium">
        <color indexed="64"/>
      </left>
      <right style="thin">
        <color indexed="64"/>
      </right>
      <top/>
      <bottom/>
      <diagonal/>
    </border>
    <border>
      <left style="thin">
        <color indexed="64"/>
      </left>
      <right style="medium">
        <color indexed="64"/>
      </right>
      <top style="thin">
        <color indexed="64"/>
      </top>
      <bottom style="thin">
        <color indexed="64"/>
      </bottom>
      <diagonal/>
    </border>
    <border>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style="medium">
        <color indexed="64"/>
      </top>
      <bottom/>
      <diagonal/>
    </border>
    <border>
      <left style="medium">
        <color indexed="64"/>
      </left>
      <right style="thin">
        <color indexed="64"/>
      </right>
      <top style="medium">
        <color indexed="64"/>
      </top>
      <bottom/>
      <diagonal/>
    </border>
    <border>
      <left/>
      <right style="medium">
        <color indexed="64"/>
      </right>
      <top style="medium">
        <color indexed="64"/>
      </top>
      <bottom/>
      <diagonal/>
    </border>
    <border>
      <left style="medium">
        <color indexed="64"/>
      </left>
      <right/>
      <top style="medium">
        <color indexed="64"/>
      </top>
      <bottom/>
      <diagonal/>
    </border>
    <border>
      <left style="medium">
        <color indexed="64"/>
      </left>
      <right/>
      <top/>
      <bottom style="thin">
        <color indexed="64"/>
      </bottom>
      <diagonal/>
    </border>
    <border>
      <left/>
      <right style="thin">
        <color indexed="64"/>
      </right>
      <top/>
      <bottom style="medium">
        <color indexed="64"/>
      </bottom>
      <diagonal/>
    </border>
    <border>
      <left style="thin">
        <color indexed="64"/>
      </left>
      <right/>
      <top style="thin">
        <color indexed="64"/>
      </top>
      <bottom/>
      <diagonal/>
    </border>
    <border>
      <left style="medium">
        <color indexed="64"/>
      </left>
      <right style="thin">
        <color indexed="64"/>
      </right>
      <top/>
      <bottom style="thin">
        <color indexed="64"/>
      </bottom>
      <diagonal/>
    </border>
    <border>
      <left style="thin">
        <color indexed="64"/>
      </left>
      <right/>
      <top/>
      <bottom/>
      <diagonal/>
    </border>
    <border>
      <left style="medium">
        <color rgb="FFA6A6A6"/>
      </left>
      <right style="medium">
        <color rgb="FFA6A6A6"/>
      </right>
      <top style="medium">
        <color rgb="FFA6A6A6"/>
      </top>
      <bottom style="medium">
        <color rgb="FFA6A6A6"/>
      </bottom>
      <diagonal/>
    </border>
    <border>
      <left/>
      <right style="medium">
        <color rgb="FFA6A6A6"/>
      </right>
      <top style="medium">
        <color rgb="FFA6A6A6"/>
      </top>
      <bottom style="medium">
        <color rgb="FFA6A6A6"/>
      </bottom>
      <diagonal/>
    </border>
    <border>
      <left style="medium">
        <color rgb="FFA6A6A6"/>
      </left>
      <right style="medium">
        <color rgb="FFA6A6A6"/>
      </right>
      <top/>
      <bottom style="medium">
        <color rgb="FFA6A6A6"/>
      </bottom>
      <diagonal/>
    </border>
    <border>
      <left/>
      <right style="medium">
        <color rgb="FFA6A6A6"/>
      </right>
      <top/>
      <bottom style="medium">
        <color rgb="FFA6A6A6"/>
      </bottom>
      <diagonal/>
    </border>
    <border>
      <left style="medium">
        <color rgb="FF000000"/>
      </left>
      <right style="medium">
        <color rgb="FF000000"/>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s>
  <cellStyleXfs count="2">
    <xf numFmtId="0" fontId="0" fillId="0" borderId="0"/>
    <xf numFmtId="0" fontId="6" fillId="0" borderId="0" applyNumberFormat="0" applyFill="0" applyBorder="0" applyAlignment="0" applyProtection="0"/>
  </cellStyleXfs>
  <cellXfs count="177">
    <xf numFmtId="0" fontId="0" fillId="0" borderId="0" xfId="0"/>
    <xf numFmtId="0" fontId="0" fillId="2" borderId="0" xfId="0" applyFill="1"/>
    <xf numFmtId="0" fontId="1" fillId="0" borderId="0" xfId="0" applyFont="1"/>
    <xf numFmtId="0" fontId="0" fillId="0" borderId="0" xfId="0" applyAlignment="1">
      <alignment horizontal="left" indent="1"/>
    </xf>
    <xf numFmtId="0" fontId="2" fillId="0" borderId="0" xfId="0" applyFont="1"/>
    <xf numFmtId="0" fontId="2" fillId="3" borderId="0" xfId="0" applyFont="1" applyFill="1"/>
    <xf numFmtId="0" fontId="0" fillId="0" borderId="0" xfId="0" applyFont="1"/>
    <xf numFmtId="0" fontId="3" fillId="0" borderId="0" xfId="0" applyFont="1"/>
    <xf numFmtId="0" fontId="3" fillId="0" borderId="0" xfId="0" applyFont="1" applyAlignment="1"/>
    <xf numFmtId="0" fontId="0" fillId="0" borderId="0" xfId="0" applyNumberFormat="1"/>
    <xf numFmtId="0" fontId="0" fillId="0" borderId="1" xfId="0" applyBorder="1"/>
    <xf numFmtId="0" fontId="4" fillId="0" borderId="1" xfId="0" applyFont="1" applyBorder="1"/>
    <xf numFmtId="0" fontId="5" fillId="3" borderId="1" xfId="0" applyFont="1" applyFill="1" applyBorder="1"/>
    <xf numFmtId="0" fontId="0" fillId="3" borderId="1" xfId="0" applyFill="1" applyBorder="1"/>
    <xf numFmtId="0" fontId="0" fillId="4" borderId="1" xfId="0" applyFill="1" applyBorder="1"/>
    <xf numFmtId="0" fontId="6" fillId="0" borderId="0" xfId="1"/>
    <xf numFmtId="0" fontId="0" fillId="0" borderId="0" xfId="0" quotePrefix="1"/>
    <xf numFmtId="0" fontId="4" fillId="0" borderId="0" xfId="0" applyFont="1" applyFill="1" applyBorder="1" applyAlignment="1">
      <alignment vertical="top" wrapText="1"/>
    </xf>
    <xf numFmtId="0" fontId="7" fillId="0" borderId="0" xfId="0" applyFont="1" applyFill="1" applyBorder="1" applyAlignment="1">
      <alignment horizontal="justify" vertical="top" wrapText="1"/>
    </xf>
    <xf numFmtId="0" fontId="0" fillId="3" borderId="0" xfId="0" applyFill="1"/>
    <xf numFmtId="0" fontId="0" fillId="3" borderId="0" xfId="0" applyFill="1" applyAlignment="1">
      <alignment wrapText="1"/>
    </xf>
    <xf numFmtId="0" fontId="7" fillId="0" borderId="0" xfId="0" applyFont="1" applyFill="1" applyBorder="1" applyAlignment="1">
      <alignment horizontal="left" vertical="top" wrapText="1"/>
    </xf>
    <xf numFmtId="0" fontId="4" fillId="0" borderId="0" xfId="0" applyFont="1" applyFill="1" applyBorder="1" applyAlignment="1">
      <alignment horizontal="justify" vertical="top" wrapText="1"/>
    </xf>
    <xf numFmtId="0" fontId="0" fillId="5" borderId="0" xfId="0" applyFill="1"/>
    <xf numFmtId="49" fontId="0" fillId="0" borderId="0" xfId="0" applyNumberFormat="1"/>
    <xf numFmtId="0" fontId="4" fillId="0" borderId="2" xfId="0" applyFont="1" applyBorder="1"/>
    <xf numFmtId="0" fontId="0" fillId="0" borderId="2" xfId="0" applyBorder="1"/>
    <xf numFmtId="0" fontId="0" fillId="4" borderId="2" xfId="0" applyFill="1" applyBorder="1"/>
    <xf numFmtId="0" fontId="0" fillId="0" borderId="0" xfId="0" applyNumberFormat="1" applyAlignment="1"/>
    <xf numFmtId="0" fontId="0" fillId="0" borderId="0" xfId="0" applyNumberFormat="1" applyAlignment="1">
      <alignment horizontal="left" indent="1"/>
    </xf>
    <xf numFmtId="0" fontId="0" fillId="2" borderId="1" xfId="0" applyFill="1" applyBorder="1"/>
    <xf numFmtId="0" fontId="0" fillId="6" borderId="0" xfId="0" applyFont="1" applyFill="1"/>
    <xf numFmtId="0" fontId="0" fillId="6" borderId="0" xfId="0" applyFill="1"/>
    <xf numFmtId="0" fontId="9" fillId="0" borderId="0" xfId="0" applyFont="1" applyAlignment="1" applyProtection="1">
      <alignment horizontal="left" indent="10"/>
      <protection locked="0"/>
    </xf>
    <xf numFmtId="0" fontId="9" fillId="0" borderId="0" xfId="0" applyFont="1"/>
    <xf numFmtId="0" fontId="9" fillId="0" borderId="0" xfId="0" applyFont="1" applyAlignment="1">
      <alignment horizontal="center"/>
    </xf>
    <xf numFmtId="0" fontId="12" fillId="0" borderId="0" xfId="0" applyFont="1" applyAlignment="1">
      <alignment horizontal="left"/>
    </xf>
    <xf numFmtId="0" fontId="10" fillId="8" borderId="1" xfId="0" applyFont="1" applyFill="1" applyBorder="1" applyAlignment="1">
      <alignment horizontal="center" vertical="center"/>
    </xf>
    <xf numFmtId="0" fontId="9" fillId="0" borderId="11" xfId="0" applyFont="1" applyBorder="1" applyAlignment="1">
      <alignment horizontal="center"/>
    </xf>
    <xf numFmtId="0" fontId="9" fillId="0" borderId="12" xfId="0" applyFont="1" applyBorder="1" applyAlignment="1">
      <alignment horizontal="center"/>
    </xf>
    <xf numFmtId="0" fontId="9" fillId="1" borderId="3" xfId="0" applyFont="1" applyFill="1" applyBorder="1" applyAlignment="1">
      <alignment horizontal="center"/>
    </xf>
    <xf numFmtId="0" fontId="9" fillId="0" borderId="8" xfId="0" applyFont="1" applyBorder="1" applyAlignment="1">
      <alignment horizontal="center"/>
    </xf>
    <xf numFmtId="0" fontId="9" fillId="0" borderId="9" xfId="0" applyFont="1" applyBorder="1" applyAlignment="1">
      <alignment horizontal="center"/>
    </xf>
    <xf numFmtId="0" fontId="9" fillId="0" borderId="0" xfId="0" applyFont="1" applyBorder="1" applyAlignment="1">
      <alignment horizontal="center"/>
    </xf>
    <xf numFmtId="0" fontId="9" fillId="0" borderId="20" xfId="0" applyFont="1" applyBorder="1" applyAlignment="1">
      <alignment horizontal="center"/>
    </xf>
    <xf numFmtId="0" fontId="10" fillId="8" borderId="22" xfId="0" applyFont="1" applyFill="1" applyBorder="1" applyAlignment="1">
      <alignment horizontal="center" vertical="center"/>
    </xf>
    <xf numFmtId="0" fontId="9" fillId="1" borderId="0" xfId="0" applyFont="1" applyFill="1" applyBorder="1" applyAlignment="1">
      <alignment horizontal="center"/>
    </xf>
    <xf numFmtId="0" fontId="9" fillId="0" borderId="0" xfId="0" applyFont="1" applyFill="1" applyBorder="1" applyAlignment="1" applyProtection="1">
      <alignment horizontal="right" vertical="center"/>
      <protection locked="0"/>
    </xf>
    <xf numFmtId="0" fontId="9" fillId="0" borderId="0" xfId="0" applyFont="1" applyFill="1" applyBorder="1" applyAlignment="1" applyProtection="1">
      <alignment horizontal="left" vertical="center"/>
      <protection locked="0"/>
    </xf>
    <xf numFmtId="0" fontId="9" fillId="0" borderId="20" xfId="0" applyFont="1" applyBorder="1" applyAlignment="1" applyProtection="1">
      <alignment horizontal="left" vertical="center"/>
      <protection locked="0"/>
    </xf>
    <xf numFmtId="0" fontId="4" fillId="0" borderId="0" xfId="0" applyFont="1" applyBorder="1" applyAlignment="1">
      <alignment horizontal="left" vertical="center" indent="1"/>
    </xf>
    <xf numFmtId="0" fontId="4" fillId="0" borderId="0" xfId="0" applyFont="1" applyBorder="1" applyAlignment="1">
      <alignment horizontal="left" vertical="center" indent="2"/>
    </xf>
    <xf numFmtId="0" fontId="4" fillId="0" borderId="0" xfId="0" applyFont="1" applyBorder="1" applyAlignment="1">
      <alignment horizontal="left" vertical="center" indent="3"/>
    </xf>
    <xf numFmtId="0" fontId="9" fillId="0" borderId="26" xfId="0" applyFont="1" applyBorder="1" applyAlignment="1">
      <alignment horizontal="center"/>
    </xf>
    <xf numFmtId="0" fontId="9" fillId="0" borderId="27" xfId="0" applyFont="1" applyBorder="1" applyAlignment="1">
      <alignment horizontal="center"/>
    </xf>
    <xf numFmtId="0" fontId="9" fillId="0" borderId="28" xfId="0" applyFont="1" applyBorder="1" applyAlignment="1">
      <alignment horizontal="center"/>
    </xf>
    <xf numFmtId="0" fontId="9" fillId="0" borderId="30" xfId="0" applyFont="1" applyBorder="1" applyAlignment="1">
      <alignment horizontal="center"/>
    </xf>
    <xf numFmtId="0" fontId="9" fillId="0" borderId="33" xfId="0" applyFont="1" applyBorder="1" applyAlignment="1">
      <alignment horizontal="center"/>
    </xf>
    <xf numFmtId="0" fontId="9" fillId="1" borderId="26" xfId="0" applyFont="1" applyFill="1" applyBorder="1" applyAlignment="1">
      <alignment horizontal="center"/>
    </xf>
    <xf numFmtId="0" fontId="13" fillId="9" borderId="1" xfId="0" applyFont="1" applyFill="1" applyBorder="1" applyAlignment="1">
      <alignment horizontal="center" vertical="center"/>
    </xf>
    <xf numFmtId="0" fontId="15" fillId="0" borderId="2" xfId="0" applyFont="1" applyBorder="1" applyAlignment="1">
      <alignment horizontal="left" vertical="center"/>
    </xf>
    <xf numFmtId="0" fontId="3" fillId="0" borderId="13" xfId="0" applyFont="1" applyBorder="1"/>
    <xf numFmtId="0" fontId="15" fillId="0" borderId="13" xfId="0" applyFont="1" applyBorder="1" applyAlignment="1">
      <alignment horizontal="left" vertical="center"/>
    </xf>
    <xf numFmtId="0" fontId="15" fillId="0" borderId="13" xfId="0" applyFont="1" applyBorder="1" applyAlignment="1" applyProtection="1">
      <alignment horizontal="left" vertical="center"/>
      <protection locked="0"/>
    </xf>
    <xf numFmtId="0" fontId="3" fillId="0" borderId="10" xfId="0" applyFont="1" applyBorder="1"/>
    <xf numFmtId="0" fontId="16" fillId="0" borderId="0" xfId="0" applyFont="1" applyAlignment="1">
      <alignment horizontal="center"/>
    </xf>
    <xf numFmtId="0" fontId="0" fillId="0" borderId="0" xfId="0" applyBorder="1"/>
    <xf numFmtId="0" fontId="0" fillId="0" borderId="0" xfId="0" applyFill="1" applyBorder="1"/>
    <xf numFmtId="0" fontId="0" fillId="0" borderId="4" xfId="0" applyBorder="1"/>
    <xf numFmtId="0" fontId="0" fillId="0" borderId="8" xfId="0" applyBorder="1"/>
    <xf numFmtId="0" fontId="0" fillId="0" borderId="36" xfId="0" applyFill="1" applyBorder="1"/>
    <xf numFmtId="0" fontId="0" fillId="0" borderId="9" xfId="0" applyBorder="1"/>
    <xf numFmtId="0" fontId="0" fillId="0" borderId="36" xfId="0" applyBorder="1"/>
    <xf numFmtId="0" fontId="8" fillId="0" borderId="0" xfId="0" applyFont="1" applyBorder="1"/>
    <xf numFmtId="0" fontId="8" fillId="0" borderId="9" xfId="0" applyFont="1" applyBorder="1"/>
    <xf numFmtId="0" fontId="0" fillId="0" borderId="11" xfId="0" applyBorder="1"/>
    <xf numFmtId="0" fontId="0" fillId="0" borderId="3" xfId="0" applyFill="1" applyBorder="1"/>
    <xf numFmtId="0" fontId="0" fillId="0" borderId="3" xfId="0" applyBorder="1"/>
    <xf numFmtId="0" fontId="0" fillId="0" borderId="12" xfId="0" applyBorder="1"/>
    <xf numFmtId="0" fontId="8" fillId="0" borderId="0" xfId="0" applyFont="1" applyFill="1" applyBorder="1"/>
    <xf numFmtId="0" fontId="2" fillId="0" borderId="0" xfId="0" applyFont="1" applyBorder="1"/>
    <xf numFmtId="0" fontId="0" fillId="2" borderId="0" xfId="0" applyFill="1" applyBorder="1"/>
    <xf numFmtId="0" fontId="4" fillId="0" borderId="0" xfId="0" applyFont="1" applyBorder="1"/>
    <xf numFmtId="49" fontId="0" fillId="2" borderId="0" xfId="0" applyNumberFormat="1" applyFill="1" applyBorder="1"/>
    <xf numFmtId="49" fontId="0" fillId="0" borderId="0" xfId="0" applyNumberFormat="1" applyBorder="1"/>
    <xf numFmtId="0" fontId="6" fillId="0" borderId="0" xfId="1" applyBorder="1"/>
    <xf numFmtId="0" fontId="17" fillId="0" borderId="0" xfId="0" applyFont="1" applyBorder="1"/>
    <xf numFmtId="0" fontId="18" fillId="0" borderId="0" xfId="0" applyFont="1"/>
    <xf numFmtId="0" fontId="18" fillId="2" borderId="0" xfId="0" applyFont="1" applyFill="1"/>
    <xf numFmtId="0" fontId="0" fillId="10" borderId="1" xfId="0" applyFill="1" applyBorder="1"/>
    <xf numFmtId="0" fontId="9" fillId="0" borderId="13" xfId="0" applyFont="1" applyBorder="1" applyAlignment="1">
      <alignment horizontal="center"/>
    </xf>
    <xf numFmtId="0" fontId="12" fillId="0" borderId="0" xfId="0" applyFont="1" applyBorder="1" applyAlignment="1">
      <alignment horizontal="left" vertical="center"/>
    </xf>
    <xf numFmtId="0" fontId="9" fillId="0" borderId="10" xfId="0" applyFont="1" applyBorder="1" applyAlignment="1">
      <alignment horizontal="center"/>
    </xf>
    <xf numFmtId="0" fontId="9" fillId="0" borderId="3" xfId="0" applyFont="1" applyBorder="1" applyAlignment="1">
      <alignment horizontal="center"/>
    </xf>
    <xf numFmtId="0" fontId="9" fillId="0" borderId="23" xfId="0" applyFont="1" applyBorder="1" applyAlignment="1">
      <alignment horizontal="center"/>
    </xf>
    <xf numFmtId="0" fontId="9" fillId="0" borderId="9" xfId="0" applyFont="1" applyBorder="1" applyAlignment="1" applyProtection="1">
      <alignment horizontal="left" vertical="center"/>
      <protection locked="0"/>
    </xf>
    <xf numFmtId="0" fontId="9" fillId="0" borderId="25" xfId="0" applyFont="1" applyBorder="1" applyAlignment="1">
      <alignment horizontal="center"/>
    </xf>
    <xf numFmtId="0" fontId="2" fillId="2" borderId="0" xfId="0" applyFont="1" applyFill="1" applyBorder="1"/>
    <xf numFmtId="0" fontId="19" fillId="0" borderId="0" xfId="0" applyFont="1"/>
    <xf numFmtId="0" fontId="2" fillId="2" borderId="0" xfId="0" applyFont="1" applyFill="1"/>
    <xf numFmtId="0" fontId="0" fillId="0" borderId="6" xfId="0" applyBorder="1"/>
    <xf numFmtId="0" fontId="0" fillId="0" borderId="7" xfId="0" applyBorder="1"/>
    <xf numFmtId="0" fontId="20" fillId="11" borderId="37" xfId="0" applyFont="1" applyFill="1" applyBorder="1" applyAlignment="1">
      <alignment vertical="center" wrapText="1"/>
    </xf>
    <xf numFmtId="0" fontId="20" fillId="11" borderId="39" xfId="0" applyFont="1" applyFill="1" applyBorder="1" applyAlignment="1">
      <alignment vertical="center" wrapText="1"/>
    </xf>
    <xf numFmtId="0" fontId="20" fillId="0" borderId="40" xfId="0" applyFont="1" applyBorder="1" applyAlignment="1">
      <alignment vertical="center" wrapText="1"/>
    </xf>
    <xf numFmtId="0" fontId="20" fillId="0" borderId="38" xfId="0" applyFont="1" applyBorder="1" applyAlignment="1">
      <alignment vertical="center" wrapText="1"/>
    </xf>
    <xf numFmtId="0" fontId="21" fillId="0" borderId="0" xfId="0" applyFont="1" applyAlignment="1">
      <alignment horizontal="left" vertical="center" readingOrder="1"/>
    </xf>
    <xf numFmtId="0" fontId="22" fillId="0" borderId="0" xfId="0" applyFont="1"/>
    <xf numFmtId="0" fontId="23" fillId="2" borderId="0" xfId="0" applyFont="1" applyFill="1"/>
    <xf numFmtId="0" fontId="24" fillId="0" borderId="0" xfId="0" applyFont="1" applyAlignment="1">
      <alignment horizontal="left" vertical="center" readingOrder="1"/>
    </xf>
    <xf numFmtId="0" fontId="9" fillId="0" borderId="0" xfId="0" applyFont="1" applyAlignment="1">
      <alignment horizontal="left" vertical="center" indent="4" readingOrder="1"/>
    </xf>
    <xf numFmtId="0" fontId="0" fillId="0" borderId="0" xfId="0" applyAlignment="1">
      <alignment vertical="center"/>
    </xf>
    <xf numFmtId="0" fontId="12" fillId="0" borderId="41" xfId="0" applyFont="1" applyBorder="1" applyAlignment="1">
      <alignment horizontal="center" vertical="center" wrapText="1"/>
    </xf>
    <xf numFmtId="0" fontId="12" fillId="0" borderId="42" xfId="0" applyFont="1" applyBorder="1" applyAlignment="1">
      <alignment horizontal="center" vertical="center" wrapText="1"/>
    </xf>
    <xf numFmtId="0" fontId="4" fillId="0" borderId="43" xfId="0" applyFont="1" applyBorder="1" applyAlignment="1">
      <alignment vertical="center" wrapText="1"/>
    </xf>
    <xf numFmtId="0" fontId="4" fillId="0" borderId="44" xfId="0" applyFont="1" applyBorder="1" applyAlignment="1">
      <alignment vertical="center" wrapText="1"/>
    </xf>
    <xf numFmtId="0" fontId="26" fillId="0" borderId="0" xfId="0" applyFont="1" applyAlignment="1">
      <alignment vertical="center"/>
    </xf>
    <xf numFmtId="0" fontId="4" fillId="0" borderId="0" xfId="0" applyFont="1" applyAlignment="1">
      <alignment vertical="center"/>
    </xf>
    <xf numFmtId="0" fontId="30" fillId="0" borderId="0" xfId="0" applyFont="1" applyAlignment="1">
      <alignment horizontal="left" vertical="center" indent="5"/>
    </xf>
    <xf numFmtId="0" fontId="27" fillId="2" borderId="0" xfId="0" applyFont="1" applyFill="1"/>
    <xf numFmtId="0" fontId="28" fillId="2" borderId="0" xfId="0" applyFont="1" applyFill="1" applyAlignment="1">
      <alignment vertical="center"/>
    </xf>
    <xf numFmtId="0" fontId="27" fillId="0" borderId="0" xfId="0" applyFont="1" applyAlignment="1">
      <alignment vertical="center"/>
    </xf>
    <xf numFmtId="0" fontId="4" fillId="0" borderId="0" xfId="0" applyFont="1"/>
    <xf numFmtId="0" fontId="12" fillId="0" borderId="0" xfId="0" applyFont="1" applyAlignment="1">
      <alignment vertical="center"/>
    </xf>
    <xf numFmtId="0" fontId="12" fillId="2" borderId="0" xfId="0" applyFont="1" applyFill="1" applyAlignment="1">
      <alignment vertical="center"/>
    </xf>
    <xf numFmtId="0" fontId="12" fillId="2" borderId="0" xfId="0" applyFont="1" applyFill="1" applyAlignment="1">
      <alignment horizontal="left"/>
    </xf>
    <xf numFmtId="0" fontId="4" fillId="0" borderId="0" xfId="0" applyFont="1" applyAlignment="1">
      <alignment horizontal="left" vertical="center" indent="13"/>
    </xf>
    <xf numFmtId="0" fontId="4" fillId="0" borderId="0" xfId="0" applyFont="1" applyAlignment="1">
      <alignment horizontal="left" vertical="center" indent="15"/>
    </xf>
    <xf numFmtId="0" fontId="4" fillId="0" borderId="0" xfId="0" applyFont="1" applyAlignment="1">
      <alignment horizontal="left" vertical="center" indent="6"/>
    </xf>
    <xf numFmtId="0" fontId="34" fillId="0" borderId="0" xfId="0" applyFont="1" applyAlignment="1">
      <alignment horizontal="left" vertical="center" indent="15"/>
    </xf>
    <xf numFmtId="0" fontId="34" fillId="0" borderId="0" xfId="0" applyFont="1" applyAlignment="1">
      <alignment horizontal="left" vertical="center" indent="3"/>
    </xf>
    <xf numFmtId="0" fontId="25" fillId="0" borderId="0" xfId="0" applyFont="1" applyAlignment="1">
      <alignment horizontal="left" vertical="center" indent="2"/>
    </xf>
    <xf numFmtId="0" fontId="25" fillId="0" borderId="0" xfId="0" quotePrefix="1" applyFont="1" applyAlignment="1">
      <alignment horizontal="left" vertical="center" indent="2"/>
    </xf>
    <xf numFmtId="0" fontId="0" fillId="0" borderId="0" xfId="0" applyAlignment="1">
      <alignment horizontal="left" indent="2"/>
    </xf>
    <xf numFmtId="0" fontId="33" fillId="0" borderId="0" xfId="0" applyFont="1" applyAlignment="1">
      <alignment vertical="center"/>
    </xf>
    <xf numFmtId="0" fontId="36" fillId="0" borderId="0" xfId="0" applyFont="1" applyAlignment="1">
      <alignment horizontal="left" vertical="center" indent="2"/>
    </xf>
    <xf numFmtId="0" fontId="35" fillId="0" borderId="0" xfId="0" applyFont="1" applyAlignment="1">
      <alignment horizontal="left" vertical="center" indent="2"/>
    </xf>
    <xf numFmtId="0" fontId="35" fillId="0" borderId="0" xfId="0" applyFont="1"/>
    <xf numFmtId="0" fontId="37" fillId="0" borderId="0" xfId="0" applyFont="1" applyAlignment="1">
      <alignment horizontal="left" vertical="center" indent="2"/>
    </xf>
    <xf numFmtId="0" fontId="35" fillId="0" borderId="0" xfId="0" applyFont="1" applyAlignment="1">
      <alignment horizontal="left" vertical="center" indent="3"/>
    </xf>
    <xf numFmtId="0" fontId="37" fillId="0" borderId="0" xfId="0" applyFont="1"/>
    <xf numFmtId="0" fontId="6" fillId="2" borderId="0" xfId="1" applyFill="1"/>
    <xf numFmtId="0" fontId="39" fillId="2" borderId="1" xfId="0" applyFont="1" applyFill="1" applyBorder="1"/>
    <xf numFmtId="0" fontId="9" fillId="0" borderId="13" xfId="0" applyFont="1" applyBorder="1" applyAlignment="1">
      <alignment horizontal="center"/>
    </xf>
    <xf numFmtId="0" fontId="10" fillId="8" borderId="6" xfId="0" applyFont="1" applyFill="1" applyBorder="1" applyAlignment="1">
      <alignment horizontal="center" vertical="center"/>
    </xf>
    <xf numFmtId="0" fontId="10" fillId="8" borderId="5" xfId="0" applyFont="1" applyFill="1" applyBorder="1" applyAlignment="1">
      <alignment horizontal="center" vertical="center"/>
    </xf>
    <xf numFmtId="0" fontId="10" fillId="8" borderId="7" xfId="0" applyFont="1" applyFill="1" applyBorder="1" applyAlignment="1">
      <alignment horizontal="center" vertical="center"/>
    </xf>
    <xf numFmtId="0" fontId="14" fillId="5" borderId="19" xfId="0" applyFont="1" applyFill="1" applyBorder="1" applyAlignment="1" applyProtection="1">
      <alignment horizontal="center" vertical="center"/>
      <protection hidden="1"/>
    </xf>
    <xf numFmtId="0" fontId="14" fillId="5" borderId="21" xfId="0" applyFont="1" applyFill="1" applyBorder="1" applyAlignment="1" applyProtection="1">
      <alignment horizontal="center" vertical="center"/>
      <protection hidden="1"/>
    </xf>
    <xf numFmtId="0" fontId="14" fillId="5" borderId="24" xfId="0" applyFont="1" applyFill="1" applyBorder="1" applyAlignment="1" applyProtection="1">
      <alignment horizontal="center" vertical="center"/>
      <protection hidden="1"/>
    </xf>
    <xf numFmtId="0" fontId="12" fillId="0" borderId="0" xfId="0" applyFont="1" applyBorder="1" applyAlignment="1">
      <alignment horizontal="left" vertical="center"/>
    </xf>
    <xf numFmtId="0" fontId="11" fillId="0" borderId="0" xfId="0" applyFont="1" applyAlignment="1" applyProtection="1">
      <alignment horizontal="center" vertical="center"/>
      <protection locked="0"/>
    </xf>
    <xf numFmtId="0" fontId="13" fillId="7" borderId="14" xfId="0" applyFont="1" applyFill="1" applyBorder="1" applyAlignment="1">
      <alignment horizontal="center" vertical="center"/>
    </xf>
    <xf numFmtId="0" fontId="13" fillId="7" borderId="15" xfId="0" applyFont="1" applyFill="1" applyBorder="1" applyAlignment="1">
      <alignment horizontal="center" vertical="center"/>
    </xf>
    <xf numFmtId="0" fontId="13" fillId="7" borderId="16" xfId="0" applyFont="1" applyFill="1" applyBorder="1" applyAlignment="1">
      <alignment horizontal="center" vertical="center"/>
    </xf>
    <xf numFmtId="0" fontId="9" fillId="0" borderId="17" xfId="0" applyFont="1" applyBorder="1" applyAlignment="1" applyProtection="1">
      <alignment horizontal="center"/>
      <protection locked="0"/>
    </xf>
    <xf numFmtId="0" fontId="9" fillId="0" borderId="5" xfId="0" applyFont="1" applyBorder="1" applyAlignment="1" applyProtection="1">
      <alignment horizontal="center"/>
      <protection locked="0"/>
    </xf>
    <xf numFmtId="0" fontId="9" fillId="0" borderId="18" xfId="0" applyFont="1" applyBorder="1" applyAlignment="1" applyProtection="1">
      <alignment horizontal="center"/>
      <protection locked="0"/>
    </xf>
    <xf numFmtId="0" fontId="9" fillId="0" borderId="2" xfId="0" applyFont="1" applyBorder="1" applyAlignment="1">
      <alignment horizontal="center"/>
    </xf>
    <xf numFmtId="0" fontId="9" fillId="0" borderId="10" xfId="0" applyFont="1" applyBorder="1" applyAlignment="1">
      <alignment horizontal="center"/>
    </xf>
    <xf numFmtId="0" fontId="13" fillId="7" borderId="31" xfId="0" applyFont="1" applyFill="1" applyBorder="1" applyAlignment="1">
      <alignment horizontal="center" vertical="center"/>
    </xf>
    <xf numFmtId="0" fontId="13" fillId="7" borderId="28" xfId="0" applyFont="1" applyFill="1" applyBorder="1" applyAlignment="1">
      <alignment horizontal="center" vertical="center"/>
    </xf>
    <xf numFmtId="0" fontId="13" fillId="7" borderId="30" xfId="0" applyFont="1" applyFill="1" applyBorder="1" applyAlignment="1">
      <alignment horizontal="center" vertical="center"/>
    </xf>
    <xf numFmtId="0" fontId="9" fillId="0" borderId="32" xfId="0" applyFont="1" applyBorder="1" applyAlignment="1">
      <alignment horizontal="center"/>
    </xf>
    <xf numFmtId="0" fontId="9" fillId="0" borderId="3" xfId="0" applyFont="1" applyBorder="1" applyAlignment="1">
      <alignment horizontal="center"/>
    </xf>
    <xf numFmtId="0" fontId="9" fillId="0" borderId="23" xfId="0" applyFont="1" applyBorder="1" applyAlignment="1">
      <alignment horizontal="center"/>
    </xf>
    <xf numFmtId="0" fontId="14" fillId="5" borderId="29" xfId="0" applyFont="1" applyFill="1" applyBorder="1" applyAlignment="1" applyProtection="1">
      <alignment horizontal="center" vertical="center"/>
      <protection hidden="1"/>
    </xf>
    <xf numFmtId="0" fontId="9" fillId="5" borderId="13" xfId="0" applyFont="1" applyFill="1" applyBorder="1" applyAlignment="1">
      <alignment horizontal="center"/>
    </xf>
    <xf numFmtId="0" fontId="9" fillId="5" borderId="10" xfId="0" applyFont="1" applyFill="1" applyBorder="1" applyAlignment="1">
      <alignment horizontal="center"/>
    </xf>
    <xf numFmtId="0" fontId="9" fillId="0" borderId="0" xfId="0" applyFont="1" applyBorder="1" applyAlignment="1" applyProtection="1">
      <alignment horizontal="left" vertical="center"/>
      <protection locked="0"/>
    </xf>
    <xf numFmtId="0" fontId="9" fillId="0" borderId="9" xfId="0" applyFont="1" applyBorder="1" applyAlignment="1" applyProtection="1">
      <alignment horizontal="left" vertical="center"/>
      <protection locked="0"/>
    </xf>
    <xf numFmtId="0" fontId="9" fillId="0" borderId="25" xfId="0" applyFont="1" applyBorder="1" applyAlignment="1">
      <alignment horizontal="center"/>
    </xf>
    <xf numFmtId="0" fontId="13" fillId="7" borderId="34" xfId="0" applyFont="1" applyFill="1" applyBorder="1" applyAlignment="1">
      <alignment horizontal="center" vertical="center"/>
    </xf>
    <xf numFmtId="0" fontId="13" fillId="7" borderId="4" xfId="0" applyFont="1" applyFill="1" applyBorder="1" applyAlignment="1">
      <alignment horizontal="center" vertical="center"/>
    </xf>
    <xf numFmtId="0" fontId="13" fillId="7" borderId="8" xfId="0" applyFont="1" applyFill="1" applyBorder="1" applyAlignment="1">
      <alignment horizontal="center" vertical="center"/>
    </xf>
    <xf numFmtId="0" fontId="3" fillId="0" borderId="13" xfId="0" applyFont="1" applyBorder="1" applyAlignment="1" applyProtection="1">
      <alignment horizontal="left" vertical="top" wrapText="1"/>
      <protection locked="0"/>
    </xf>
    <xf numFmtId="0" fontId="14" fillId="5" borderId="35" xfId="0" applyFont="1" applyFill="1" applyBorder="1" applyAlignment="1" applyProtection="1">
      <alignment horizontal="center" vertical="center"/>
      <protection hidden="1"/>
    </xf>
  </cellXfs>
  <cellStyles count="2">
    <cellStyle name="Hyperlink"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1.xml"/></Relationships>
</file>

<file path=xl/diagrams/colors1.xml><?xml version="1.0" encoding="utf-8"?>
<dgm:colorsDef xmlns:dgm="http://schemas.openxmlformats.org/drawingml/2006/diagram" xmlns:a="http://schemas.openxmlformats.org/drawingml/2006/main" uniqueId="urn:microsoft.com/office/officeart/2005/8/colors/accent0_3">
  <dgm:title val=""/>
  <dgm:desc val=""/>
  <dgm:catLst>
    <dgm:cat type="mainScheme" pri="10300"/>
  </dgm:catLst>
  <dgm:styleLbl name="node0">
    <dgm:fillClrLst meth="repeat">
      <a:schemeClr val="dk2"/>
    </dgm:fillClrLst>
    <dgm:linClrLst meth="repeat">
      <a:schemeClr val="lt2"/>
    </dgm:linClrLst>
    <dgm:effectClrLst/>
    <dgm:txLinClrLst/>
    <dgm:txFillClrLst/>
    <dgm:txEffectClrLst/>
  </dgm:styleLbl>
  <dgm:styleLbl name="alignNode1">
    <dgm:fillClrLst meth="repeat">
      <a:schemeClr val="dk2"/>
    </dgm:fillClrLst>
    <dgm:linClrLst meth="repeat">
      <a:schemeClr val="dk2"/>
    </dgm:linClrLst>
    <dgm:effectClrLst/>
    <dgm:txLinClrLst/>
    <dgm:txFillClrLst/>
    <dgm:txEffectClrLst/>
  </dgm:styleLbl>
  <dgm:styleLbl name="node1">
    <dgm:fillClrLst meth="repeat">
      <a:schemeClr val="dk2"/>
    </dgm:fillClrLst>
    <dgm:linClrLst meth="repeat">
      <a:schemeClr val="lt2"/>
    </dgm:linClrLst>
    <dgm:effectClrLst/>
    <dgm:txLinClrLst/>
    <dgm:txFillClrLst/>
    <dgm:txEffectClrLst/>
  </dgm:styleLbl>
  <dgm:styleLbl name="lnNode1">
    <dgm:fillClrLst meth="repeat">
      <a:schemeClr val="dk2"/>
    </dgm:fillClrLst>
    <dgm:linClrLst meth="repeat">
      <a:schemeClr val="lt2"/>
    </dgm:linClrLst>
    <dgm:effectClrLst/>
    <dgm:txLinClrLst/>
    <dgm:txFillClrLst/>
    <dgm:txEffectClrLst/>
  </dgm:styleLbl>
  <dgm:styleLbl name="vennNode1">
    <dgm:fillClrLst meth="repeat">
      <a:schemeClr val="dk2">
        <a:alpha val="50000"/>
      </a:schemeClr>
    </dgm:fillClrLst>
    <dgm:linClrLst meth="repeat">
      <a:schemeClr val="lt2"/>
    </dgm:linClrLst>
    <dgm:effectClrLst/>
    <dgm:txLinClrLst/>
    <dgm:txFillClrLst/>
    <dgm:txEffectClrLst/>
  </dgm:styleLbl>
  <dgm:styleLbl name="node2">
    <dgm:fillClrLst meth="repeat">
      <a:schemeClr val="dk2"/>
    </dgm:fillClrLst>
    <dgm:linClrLst meth="repeat">
      <a:schemeClr val="lt2"/>
    </dgm:linClrLst>
    <dgm:effectClrLst/>
    <dgm:txLinClrLst/>
    <dgm:txFillClrLst/>
    <dgm:txEffectClrLst/>
  </dgm:styleLbl>
  <dgm:styleLbl name="node3">
    <dgm:fillClrLst meth="repeat">
      <a:schemeClr val="dk2"/>
    </dgm:fillClrLst>
    <dgm:linClrLst meth="repeat">
      <a:schemeClr val="lt2"/>
    </dgm:linClrLst>
    <dgm:effectClrLst/>
    <dgm:txLinClrLst/>
    <dgm:txFillClrLst/>
    <dgm:txEffectClrLst/>
  </dgm:styleLbl>
  <dgm:styleLbl name="node4">
    <dgm:fillClrLst meth="repeat">
      <a:schemeClr val="dk2"/>
    </dgm:fillClrLst>
    <dgm:linClrLst meth="repeat">
      <a:schemeClr val="lt2"/>
    </dgm:linClrLst>
    <dgm:effectClrLst/>
    <dgm:txLinClrLst/>
    <dgm:txFillClrLst/>
    <dgm:txEffectClrLst/>
  </dgm:styleLbl>
  <dgm:styleLbl name="fgImgPlace1">
    <dgm:fillClrLst meth="repeat">
      <a:schemeClr val="dk2">
        <a:tint val="50000"/>
      </a:schemeClr>
    </dgm:fillClrLst>
    <dgm:linClrLst meth="repeat">
      <a:schemeClr val="lt2"/>
    </dgm:linClrLst>
    <dgm:effectClrLst/>
    <dgm:txLinClrLst/>
    <dgm:txFillClrLst meth="repeat">
      <a:schemeClr val="lt2"/>
    </dgm:txFillClrLst>
    <dgm:txEffectClrLst/>
  </dgm:styleLbl>
  <dgm:styleLbl name="alignImgPlace1">
    <dgm:fillClrLst meth="repeat">
      <a:schemeClr val="dk2">
        <a:tint val="50000"/>
      </a:schemeClr>
    </dgm:fillClrLst>
    <dgm:linClrLst meth="repeat">
      <a:schemeClr val="dk2">
        <a:shade val="80000"/>
      </a:schemeClr>
    </dgm:linClrLst>
    <dgm:effectClrLst/>
    <dgm:txLinClrLst/>
    <dgm:txFillClrLst meth="repeat">
      <a:schemeClr val="lt2"/>
    </dgm:txFillClrLst>
    <dgm:txEffectClrLst/>
  </dgm:styleLbl>
  <dgm:styleLbl name="bgImgPlace1">
    <dgm:fillClrLst meth="repeat">
      <a:schemeClr val="dk2">
        <a:tint val="50000"/>
      </a:schemeClr>
    </dgm:fillClrLst>
    <dgm:linClrLst meth="repeat">
      <a:schemeClr val="dk2">
        <a:shade val="80000"/>
      </a:schemeClr>
    </dgm:linClrLst>
    <dgm:effectClrLst/>
    <dgm:txLinClrLst/>
    <dgm:txFillClrLst meth="repeat">
      <a:schemeClr val="lt2"/>
    </dgm:txFillClrLst>
    <dgm:txEffectClrLst/>
  </dgm:styleLbl>
  <dgm:styleLbl name="sibTrans2D1">
    <dgm:fillClrLst meth="repeat">
      <a:schemeClr val="dk2">
        <a:tint val="60000"/>
      </a:schemeClr>
    </dgm:fillClrLst>
    <dgm:linClrLst meth="repeat">
      <a:schemeClr val="dk2">
        <a:tint val="60000"/>
      </a:schemeClr>
    </dgm:linClrLst>
    <dgm:effectClrLst/>
    <dgm:txLinClrLst/>
    <dgm:txFillClrLst/>
    <dgm:txEffectClrLst/>
  </dgm:styleLbl>
  <dgm:styleLbl name="fgSibTrans2D1">
    <dgm:fillClrLst meth="repeat">
      <a:schemeClr val="dk2">
        <a:tint val="60000"/>
      </a:schemeClr>
    </dgm:fillClrLst>
    <dgm:linClrLst meth="repeat">
      <a:schemeClr val="dk2">
        <a:tint val="60000"/>
      </a:schemeClr>
    </dgm:linClrLst>
    <dgm:effectClrLst/>
    <dgm:txLinClrLst/>
    <dgm:txFillClrLst/>
    <dgm:txEffectClrLst/>
  </dgm:styleLbl>
  <dgm:styleLbl name="bgSibTrans2D1">
    <dgm:fillClrLst meth="repeat">
      <a:schemeClr val="dk2">
        <a:tint val="60000"/>
      </a:schemeClr>
    </dgm:fillClrLst>
    <dgm:linClrLst meth="repeat">
      <a:schemeClr val="dk2">
        <a:tint val="60000"/>
      </a:schemeClr>
    </dgm:linClrLst>
    <dgm:effectClrLst/>
    <dgm:txLinClrLst/>
    <dgm:txFillClrLst/>
    <dgm:txEffectClrLst/>
  </dgm:styleLbl>
  <dgm:styleLbl name="sibTrans1D1">
    <dgm:fillClrLst meth="repeat">
      <a:schemeClr val="dk2"/>
    </dgm:fillClrLst>
    <dgm:linClrLst meth="repeat">
      <a:schemeClr val="dk2"/>
    </dgm:linClrLst>
    <dgm:effectClrLst/>
    <dgm:txLinClrLst/>
    <dgm:txFillClrLst meth="repeat">
      <a:schemeClr val="lt2"/>
    </dgm:txFillClrLst>
    <dgm:txEffectClrLst/>
  </dgm:styleLbl>
  <dgm:styleLbl name="callout">
    <dgm:fillClrLst meth="repeat">
      <a:schemeClr val="dk2"/>
    </dgm:fillClrLst>
    <dgm:linClrLst meth="repeat">
      <a:schemeClr val="dk2">
        <a:tint val="50000"/>
      </a:schemeClr>
    </dgm:linClrLst>
    <dgm:effectClrLst/>
    <dgm:txLinClrLst/>
    <dgm:txFillClrLst meth="repeat">
      <a:schemeClr val="lt2"/>
    </dgm:txFillClrLst>
    <dgm:txEffectClrLst/>
  </dgm:styleLbl>
  <dgm:styleLbl name="asst0">
    <dgm:fillClrLst meth="repeat">
      <a:schemeClr val="dk2"/>
    </dgm:fillClrLst>
    <dgm:linClrLst meth="repeat">
      <a:schemeClr val="lt2"/>
    </dgm:linClrLst>
    <dgm:effectClrLst/>
    <dgm:txLinClrLst/>
    <dgm:txFillClrLst/>
    <dgm:txEffectClrLst/>
  </dgm:styleLbl>
  <dgm:styleLbl name="asst1">
    <dgm:fillClrLst meth="repeat">
      <a:schemeClr val="dk2"/>
    </dgm:fillClrLst>
    <dgm:linClrLst meth="repeat">
      <a:schemeClr val="lt2"/>
    </dgm:linClrLst>
    <dgm:effectClrLst/>
    <dgm:txLinClrLst/>
    <dgm:txFillClrLst/>
    <dgm:txEffectClrLst/>
  </dgm:styleLbl>
  <dgm:styleLbl name="asst2">
    <dgm:fillClrLst meth="repeat">
      <a:schemeClr val="dk2"/>
    </dgm:fillClrLst>
    <dgm:linClrLst meth="repeat">
      <a:schemeClr val="lt2"/>
    </dgm:linClrLst>
    <dgm:effectClrLst/>
    <dgm:txLinClrLst/>
    <dgm:txFillClrLst/>
    <dgm:txEffectClrLst/>
  </dgm:styleLbl>
  <dgm:styleLbl name="asst3">
    <dgm:fillClrLst meth="repeat">
      <a:schemeClr val="dk2"/>
    </dgm:fillClrLst>
    <dgm:linClrLst meth="repeat">
      <a:schemeClr val="lt2"/>
    </dgm:linClrLst>
    <dgm:effectClrLst/>
    <dgm:txLinClrLst/>
    <dgm:txFillClrLst/>
    <dgm:txEffectClrLst/>
  </dgm:styleLbl>
  <dgm:styleLbl name="asst4">
    <dgm:fillClrLst meth="repeat">
      <a:schemeClr val="dk2"/>
    </dgm:fillClrLst>
    <dgm:linClrLst meth="repeat">
      <a:schemeClr val="lt2"/>
    </dgm:linClrLst>
    <dgm:effectClrLst/>
    <dgm:txLinClrLst/>
    <dgm:txFillClrLst/>
    <dgm:txEffectClrLst/>
  </dgm:styleLbl>
  <dgm:styleLbl name="parChTrans2D1">
    <dgm:fillClrLst meth="repeat">
      <a:schemeClr val="dk2">
        <a:tint val="60000"/>
      </a:schemeClr>
    </dgm:fillClrLst>
    <dgm:linClrLst meth="repeat">
      <a:schemeClr val="dk2">
        <a:tint val="60000"/>
      </a:schemeClr>
    </dgm:linClrLst>
    <dgm:effectClrLst/>
    <dgm:txLinClrLst/>
    <dgm:txFillClrLst meth="repeat">
      <a:schemeClr val="lt2"/>
    </dgm:txFillClrLst>
    <dgm:txEffectClrLst/>
  </dgm:styleLbl>
  <dgm:styleLbl name="parChTrans2D2">
    <dgm:fillClrLst meth="repeat">
      <a:schemeClr val="dk2"/>
    </dgm:fillClrLst>
    <dgm:linClrLst meth="repeat">
      <a:schemeClr val="dk2"/>
    </dgm:linClrLst>
    <dgm:effectClrLst/>
    <dgm:txLinClrLst/>
    <dgm:txFillClrLst meth="repeat">
      <a:schemeClr val="lt2"/>
    </dgm:txFillClrLst>
    <dgm:txEffectClrLst/>
  </dgm:styleLbl>
  <dgm:styleLbl name="parChTrans2D3">
    <dgm:fillClrLst meth="repeat">
      <a:schemeClr val="dk2"/>
    </dgm:fillClrLst>
    <dgm:linClrLst meth="repeat">
      <a:schemeClr val="dk2"/>
    </dgm:linClrLst>
    <dgm:effectClrLst/>
    <dgm:txLinClrLst/>
    <dgm:txFillClrLst meth="repeat">
      <a:schemeClr val="lt2"/>
    </dgm:txFillClrLst>
    <dgm:txEffectClrLst/>
  </dgm:styleLbl>
  <dgm:styleLbl name="parChTrans2D4">
    <dgm:fillClrLst meth="repeat">
      <a:schemeClr val="dk2"/>
    </dgm:fillClrLst>
    <dgm:linClrLst meth="repeat">
      <a:schemeClr val="dk2"/>
    </dgm:linClrLst>
    <dgm:effectClrLst/>
    <dgm:txLinClrLst/>
    <dgm:txFillClrLst meth="repeat">
      <a:schemeClr val="lt2"/>
    </dgm:txFillClrLst>
    <dgm:txEffectClrLst/>
  </dgm:styleLbl>
  <dgm:styleLbl name="parChTrans1D1">
    <dgm:fillClrLst meth="repeat">
      <a:schemeClr val="dk2"/>
    </dgm:fillClrLst>
    <dgm:linClrLst meth="repeat">
      <a:schemeClr val="dk2">
        <a:shade val="60000"/>
      </a:schemeClr>
    </dgm:linClrLst>
    <dgm:effectClrLst/>
    <dgm:txLinClrLst/>
    <dgm:txFillClrLst meth="repeat">
      <a:schemeClr val="tx1"/>
    </dgm:txFillClrLst>
    <dgm:txEffectClrLst/>
  </dgm:styleLbl>
  <dgm:styleLbl name="parChTrans1D2">
    <dgm:fillClrLst meth="repeat">
      <a:schemeClr val="dk2"/>
    </dgm:fillClrLst>
    <dgm:linClrLst meth="repeat">
      <a:schemeClr val="dk2">
        <a:shade val="60000"/>
      </a:schemeClr>
    </dgm:linClrLst>
    <dgm:effectClrLst/>
    <dgm:txLinClrLst/>
    <dgm:txFillClrLst meth="repeat">
      <a:schemeClr val="tx1"/>
    </dgm:txFillClrLst>
    <dgm:txEffectClrLst/>
  </dgm:styleLbl>
  <dgm:styleLbl name="parChTrans1D3">
    <dgm:fillClrLst meth="repeat">
      <a:schemeClr val="dk2"/>
    </dgm:fillClrLst>
    <dgm:linClrLst meth="repeat">
      <a:schemeClr val="dk2">
        <a:shade val="80000"/>
      </a:schemeClr>
    </dgm:linClrLst>
    <dgm:effectClrLst/>
    <dgm:txLinClrLst/>
    <dgm:txFillClrLst meth="repeat">
      <a:schemeClr val="tx1"/>
    </dgm:txFillClrLst>
    <dgm:txEffectClrLst/>
  </dgm:styleLbl>
  <dgm:styleLbl name="parChTrans1D4">
    <dgm:fillClrLst meth="repeat">
      <a:schemeClr val="dk2"/>
    </dgm:fillClrLst>
    <dgm:linClrLst meth="repeat">
      <a:schemeClr val="dk2">
        <a:shade val="80000"/>
      </a:schemeClr>
    </dgm:linClrLst>
    <dgm:effectClrLst/>
    <dgm:txLinClrLst/>
    <dgm:txFillClrLst meth="repeat">
      <a:schemeClr val="tx1"/>
    </dgm:txFillClrLst>
    <dgm:txEffectClrLst/>
  </dgm:styleLbl>
  <dgm:styleLbl name="fgAcc1">
    <dgm:fillClrLst meth="repeat">
      <a:schemeClr val="lt2">
        <a:alpha val="90000"/>
      </a:schemeClr>
    </dgm:fillClrLst>
    <dgm:linClrLst meth="repeat">
      <a:schemeClr val="dk2"/>
    </dgm:linClrLst>
    <dgm:effectClrLst/>
    <dgm:txLinClrLst/>
    <dgm:txFillClrLst meth="repeat">
      <a:schemeClr val="dk1"/>
    </dgm:txFillClrLst>
    <dgm:txEffectClrLst/>
  </dgm:styleLbl>
  <dgm:styleLbl name="conFgAcc1">
    <dgm:fillClrLst meth="repeat">
      <a:schemeClr val="lt2">
        <a:alpha val="90000"/>
      </a:schemeClr>
    </dgm:fillClrLst>
    <dgm:linClrLst meth="repeat">
      <a:schemeClr val="dk2"/>
    </dgm:linClrLst>
    <dgm:effectClrLst/>
    <dgm:txLinClrLst/>
    <dgm:txFillClrLst meth="repeat">
      <a:schemeClr val="dk1"/>
    </dgm:txFillClrLst>
    <dgm:txEffectClrLst/>
  </dgm:styleLbl>
  <dgm:styleLbl name="alignAcc1">
    <dgm:fillClrLst meth="repeat">
      <a:schemeClr val="lt2">
        <a:alpha val="90000"/>
      </a:schemeClr>
    </dgm:fillClrLst>
    <dgm:linClrLst meth="repeat">
      <a:schemeClr val="dk2"/>
    </dgm:linClrLst>
    <dgm:effectClrLst/>
    <dgm:txLinClrLst/>
    <dgm:txFillClrLst meth="repeat">
      <a:schemeClr val="dk1"/>
    </dgm:txFillClrLst>
    <dgm:txEffectClrLst/>
  </dgm:styleLbl>
  <dgm:styleLbl name="trAlignAcc1">
    <dgm:fillClrLst meth="repeat">
      <a:schemeClr val="lt2">
        <a:alpha val="40000"/>
      </a:schemeClr>
    </dgm:fillClrLst>
    <dgm:linClrLst meth="repeat">
      <a:schemeClr val="dk2"/>
    </dgm:linClrLst>
    <dgm:effectClrLst/>
    <dgm:txLinClrLst/>
    <dgm:txFillClrLst meth="repeat">
      <a:schemeClr val="dk1"/>
    </dgm:txFillClrLst>
    <dgm:txEffectClrLst/>
  </dgm:styleLbl>
  <dgm:styleLbl name="bgAcc1">
    <dgm:fillClrLst meth="repeat">
      <a:schemeClr val="lt2">
        <a:alpha val="90000"/>
      </a:schemeClr>
    </dgm:fillClrLst>
    <dgm:linClrLst meth="repeat">
      <a:schemeClr val="dk2"/>
    </dgm:linClrLst>
    <dgm:effectClrLst/>
    <dgm:txLinClrLst/>
    <dgm:txFillClrLst meth="repeat">
      <a:schemeClr val="dk1"/>
    </dgm:txFillClrLst>
    <dgm:txEffectClrLst/>
  </dgm:styleLbl>
  <dgm:styleLbl name="solidFgAcc1">
    <dgm:fillClrLst meth="repeat">
      <a:schemeClr val="lt2"/>
    </dgm:fillClrLst>
    <dgm:linClrLst meth="repeat">
      <a:schemeClr val="dk2"/>
    </dgm:linClrLst>
    <dgm:effectClrLst/>
    <dgm:txLinClrLst/>
    <dgm:txFillClrLst meth="repeat">
      <a:schemeClr val="dk1"/>
    </dgm:txFillClrLst>
    <dgm:txEffectClrLst/>
  </dgm:styleLbl>
  <dgm:styleLbl name="solidAlignAcc1">
    <dgm:fillClrLst meth="repeat">
      <a:schemeClr val="lt2"/>
    </dgm:fillClrLst>
    <dgm:linClrLst meth="repeat">
      <a:schemeClr val="dk2"/>
    </dgm:linClrLst>
    <dgm:effectClrLst/>
    <dgm:txLinClrLst/>
    <dgm:txFillClrLst meth="repeat">
      <a:schemeClr val="dk1"/>
    </dgm:txFillClrLst>
    <dgm:txEffectClrLst/>
  </dgm:styleLbl>
  <dgm:styleLbl name="solidBgAcc1">
    <dgm:fillClrLst meth="repeat">
      <a:schemeClr val="lt2"/>
    </dgm:fillClrLst>
    <dgm:linClrLst meth="repeat">
      <a:schemeClr val="dk2"/>
    </dgm:linClrLst>
    <dgm:effectClrLst/>
    <dgm:txLinClrLst/>
    <dgm:txFillClrLst meth="repeat">
      <a:schemeClr val="dk1"/>
    </dgm:txFillClrLst>
    <dgm:txEffectClrLst/>
  </dgm:styleLbl>
  <dgm:styleLbl name="fgAccFollowNode1">
    <dgm:fillClrLst meth="repeat">
      <a:schemeClr val="dk2">
        <a:alpha val="90000"/>
        <a:tint val="40000"/>
      </a:schemeClr>
    </dgm:fillClrLst>
    <dgm:linClrLst meth="repeat">
      <a:schemeClr val="dk2">
        <a:alpha val="90000"/>
        <a:tint val="40000"/>
      </a:schemeClr>
    </dgm:linClrLst>
    <dgm:effectClrLst/>
    <dgm:txLinClrLst/>
    <dgm:txFillClrLst meth="repeat">
      <a:schemeClr val="dk1"/>
    </dgm:txFillClrLst>
    <dgm:txEffectClrLst/>
  </dgm:styleLbl>
  <dgm:styleLbl name="alignAccFollowNode1">
    <dgm:fillClrLst meth="repeat">
      <a:schemeClr val="dk2">
        <a:alpha val="90000"/>
        <a:tint val="40000"/>
      </a:schemeClr>
    </dgm:fillClrLst>
    <dgm:linClrLst meth="repeat">
      <a:schemeClr val="dk2">
        <a:alpha val="90000"/>
        <a:tint val="40000"/>
      </a:schemeClr>
    </dgm:linClrLst>
    <dgm:effectClrLst/>
    <dgm:txLinClrLst/>
    <dgm:txFillClrLst meth="repeat">
      <a:schemeClr val="dk1"/>
    </dgm:txFillClrLst>
    <dgm:txEffectClrLst/>
  </dgm:styleLbl>
  <dgm:styleLbl name="bgAccFollowNode1">
    <dgm:fillClrLst meth="repeat">
      <a:schemeClr val="dk2">
        <a:alpha val="90000"/>
        <a:tint val="40000"/>
      </a:schemeClr>
    </dgm:fillClrLst>
    <dgm:linClrLst meth="repeat">
      <a:schemeClr val="dk2">
        <a:alpha val="90000"/>
        <a:tint val="40000"/>
      </a:schemeClr>
    </dgm:linClrLst>
    <dgm:effectClrLst/>
    <dgm:txLinClrLst/>
    <dgm:txFillClrLst meth="repeat">
      <a:schemeClr val="dk1"/>
    </dgm:txFillClrLst>
    <dgm:txEffectClrLst/>
  </dgm:styleLbl>
  <dgm:styleLbl name="fgAcc0">
    <dgm:fillClrLst meth="repeat">
      <a:schemeClr val="lt2">
        <a:alpha val="90000"/>
      </a:schemeClr>
    </dgm:fillClrLst>
    <dgm:linClrLst meth="repeat">
      <a:schemeClr val="dk2"/>
    </dgm:linClrLst>
    <dgm:effectClrLst/>
    <dgm:txLinClrLst/>
    <dgm:txFillClrLst meth="repeat">
      <a:schemeClr val="dk1"/>
    </dgm:txFillClrLst>
    <dgm:txEffectClrLst/>
  </dgm:styleLbl>
  <dgm:styleLbl name="fgAcc2">
    <dgm:fillClrLst meth="repeat">
      <a:schemeClr val="lt2">
        <a:alpha val="90000"/>
      </a:schemeClr>
    </dgm:fillClrLst>
    <dgm:linClrLst meth="repeat">
      <a:schemeClr val="dk2"/>
    </dgm:linClrLst>
    <dgm:effectClrLst/>
    <dgm:txLinClrLst/>
    <dgm:txFillClrLst meth="repeat">
      <a:schemeClr val="dk1"/>
    </dgm:txFillClrLst>
    <dgm:txEffectClrLst/>
  </dgm:styleLbl>
  <dgm:styleLbl name="fgAcc3">
    <dgm:fillClrLst meth="repeat">
      <a:schemeClr val="lt2">
        <a:alpha val="90000"/>
      </a:schemeClr>
    </dgm:fillClrLst>
    <dgm:linClrLst meth="repeat">
      <a:schemeClr val="dk2"/>
    </dgm:linClrLst>
    <dgm:effectClrLst/>
    <dgm:txLinClrLst/>
    <dgm:txFillClrLst meth="repeat">
      <a:schemeClr val="dk1"/>
    </dgm:txFillClrLst>
    <dgm:txEffectClrLst/>
  </dgm:styleLbl>
  <dgm:styleLbl name="fgAcc4">
    <dgm:fillClrLst meth="repeat">
      <a:schemeClr val="lt2">
        <a:alpha val="90000"/>
      </a:schemeClr>
    </dgm:fillClrLst>
    <dgm:linClrLst meth="repeat">
      <a:schemeClr val="dk2"/>
    </dgm:linClrLst>
    <dgm:effectClrLst/>
    <dgm:txLinClrLst/>
    <dgm:txFillClrLst meth="repeat">
      <a:schemeClr val="dk1"/>
    </dgm:txFillClrLst>
    <dgm:txEffectClrLst/>
  </dgm:styleLbl>
  <dgm:styleLbl name="bgShp">
    <dgm:fillClrLst meth="repeat">
      <a:schemeClr val="dk2">
        <a:tint val="40000"/>
      </a:schemeClr>
    </dgm:fillClrLst>
    <dgm:linClrLst meth="repeat">
      <a:schemeClr val="dk2"/>
    </dgm:linClrLst>
    <dgm:effectClrLst/>
    <dgm:txLinClrLst/>
    <dgm:txFillClrLst meth="repeat">
      <a:schemeClr val="dk1"/>
    </dgm:txFillClrLst>
    <dgm:txEffectClrLst/>
  </dgm:styleLbl>
  <dgm:styleLbl name="dkBgShp">
    <dgm:fillClrLst meth="repeat">
      <a:schemeClr val="dk2">
        <a:shade val="80000"/>
      </a:schemeClr>
    </dgm:fillClrLst>
    <dgm:linClrLst meth="repeat">
      <a:schemeClr val="dk2"/>
    </dgm:linClrLst>
    <dgm:effectClrLst/>
    <dgm:txLinClrLst/>
    <dgm:txFillClrLst meth="repeat">
      <a:schemeClr val="lt1"/>
    </dgm:txFillClrLst>
    <dgm:txEffectClrLst/>
  </dgm:styleLbl>
  <dgm:styleLbl name="trBgShp">
    <dgm:fillClrLst meth="repeat">
      <a:schemeClr val="dk2">
        <a:tint val="50000"/>
        <a:alpha val="40000"/>
      </a:schemeClr>
    </dgm:fillClrLst>
    <dgm:linClrLst meth="repeat">
      <a:schemeClr val="dk2"/>
    </dgm:linClrLst>
    <dgm:effectClrLst/>
    <dgm:txLinClrLst/>
    <dgm:txFillClrLst meth="repeat">
      <a:schemeClr val="lt1"/>
    </dgm:txFillClrLst>
    <dgm:txEffectClrLst/>
  </dgm:styleLbl>
  <dgm:styleLbl name="fgShp">
    <dgm:fillClrLst meth="repeat">
      <a:schemeClr val="dk2">
        <a:tint val="60000"/>
      </a:schemeClr>
    </dgm:fillClrLst>
    <dgm:linClrLst meth="repeat">
      <a:schemeClr val="lt2"/>
    </dgm:linClrLst>
    <dgm:effectClrLst/>
    <dgm:txLinClrLst/>
    <dgm:txFillClrLst meth="repeat">
      <a:schemeClr val="dk1"/>
    </dgm:txFillClrLst>
    <dgm:txEffectClrLst/>
  </dgm:styleLbl>
  <dgm:styleLbl name="revTx">
    <dgm:fillClrLst meth="repeat">
      <a:schemeClr val="lt2">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40FADA9A-7F25-4DF7-AF5A-7850C32ADD5B}" type="doc">
      <dgm:prSet loTypeId="urn:microsoft.com/office/officeart/2005/8/layout/hProcess9" loCatId="process" qsTypeId="urn:microsoft.com/office/officeart/2005/8/quickstyle/simple1" qsCatId="simple" csTypeId="urn:microsoft.com/office/officeart/2005/8/colors/accent0_3" csCatId="mainScheme" phldr="1"/>
      <dgm:spPr/>
    </dgm:pt>
    <dgm:pt modelId="{CC7081D1-F388-4E01-AF2C-818FF0D5334F}">
      <dgm:prSet phldrT="[Text]"/>
      <dgm:spPr>
        <a:xfrm>
          <a:off x="2452" y="371472"/>
          <a:ext cx="1072206" cy="495297"/>
        </a:xfr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gm:spPr>
      <dgm:t>
        <a:bodyPr/>
        <a:lstStyle/>
        <a:p>
          <a:r>
            <a:rPr lang="en-IN">
              <a:solidFill>
                <a:sysClr val="window" lastClr="FFFFFF"/>
              </a:solidFill>
              <a:latin typeface="Calibri"/>
              <a:ea typeface="+mn-ea"/>
              <a:cs typeface="+mn-cs"/>
            </a:rPr>
            <a:t>1. Business Administrator Activities</a:t>
          </a:r>
        </a:p>
      </dgm:t>
    </dgm:pt>
    <dgm:pt modelId="{9D52795D-671D-438A-ABAB-163FA0098E56}" type="parTrans" cxnId="{2588B8FA-B4D1-48F3-B249-534124FC295E}">
      <dgm:prSet/>
      <dgm:spPr/>
      <dgm:t>
        <a:bodyPr/>
        <a:lstStyle/>
        <a:p>
          <a:endParaRPr lang="en-IN"/>
        </a:p>
      </dgm:t>
    </dgm:pt>
    <dgm:pt modelId="{CCF6D895-B6C7-4759-A357-EE0E84FC118C}" type="sibTrans" cxnId="{2588B8FA-B4D1-48F3-B249-534124FC295E}">
      <dgm:prSet/>
      <dgm:spPr/>
      <dgm:t>
        <a:bodyPr/>
        <a:lstStyle/>
        <a:p>
          <a:endParaRPr lang="en-IN"/>
        </a:p>
      </dgm:t>
    </dgm:pt>
    <dgm:pt modelId="{6C85038D-E8BC-49A9-96A6-386EBEFF12CA}">
      <dgm:prSet phldrT="[Text]"/>
      <dgm:spPr>
        <a:xfrm>
          <a:off x="1128269" y="371472"/>
          <a:ext cx="1072206" cy="495297"/>
        </a:xfr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gm:spPr>
      <dgm:t>
        <a:bodyPr/>
        <a:lstStyle/>
        <a:p>
          <a:r>
            <a:rPr lang="en-IN">
              <a:solidFill>
                <a:sysClr val="window" lastClr="FFFFFF"/>
              </a:solidFill>
              <a:latin typeface="Calibri"/>
              <a:ea typeface="+mn-ea"/>
              <a:cs typeface="+mn-cs"/>
            </a:rPr>
            <a:t>2. Preparatory Activites</a:t>
          </a:r>
        </a:p>
      </dgm:t>
    </dgm:pt>
    <dgm:pt modelId="{7721B110-DE74-43DB-B1A4-8AF617060D4B}" type="parTrans" cxnId="{0AC908B5-8ABF-4220-B5D5-F6858AD96C7A}">
      <dgm:prSet/>
      <dgm:spPr/>
      <dgm:t>
        <a:bodyPr/>
        <a:lstStyle/>
        <a:p>
          <a:endParaRPr lang="en-IN"/>
        </a:p>
      </dgm:t>
    </dgm:pt>
    <dgm:pt modelId="{DBA949B8-5D8F-4AE4-A28E-40649A47B345}" type="sibTrans" cxnId="{0AC908B5-8ABF-4220-B5D5-F6858AD96C7A}">
      <dgm:prSet/>
      <dgm:spPr/>
      <dgm:t>
        <a:bodyPr/>
        <a:lstStyle/>
        <a:p>
          <a:endParaRPr lang="en-IN"/>
        </a:p>
      </dgm:t>
    </dgm:pt>
    <dgm:pt modelId="{474C2591-A564-46DB-8BE9-4A4074D97A3C}">
      <dgm:prSet phldrT="[Text]"/>
      <dgm:spPr>
        <a:xfrm>
          <a:off x="2254086" y="371472"/>
          <a:ext cx="1072206" cy="495297"/>
        </a:xfr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gm:spPr>
      <dgm:t>
        <a:bodyPr/>
        <a:lstStyle/>
        <a:p>
          <a:r>
            <a:rPr lang="en-IN">
              <a:solidFill>
                <a:sysClr val="window" lastClr="FFFFFF"/>
              </a:solidFill>
              <a:latin typeface="Calibri"/>
              <a:ea typeface="+mn-ea"/>
              <a:cs typeface="+mn-cs"/>
            </a:rPr>
            <a:t>3. Data Submission</a:t>
          </a:r>
        </a:p>
      </dgm:t>
    </dgm:pt>
    <dgm:pt modelId="{52A7E5D9-7D2F-4180-BF14-93AD5F3AC50F}" type="parTrans" cxnId="{645DB88A-4A40-42DB-A87A-6CEEA30511A8}">
      <dgm:prSet/>
      <dgm:spPr/>
      <dgm:t>
        <a:bodyPr/>
        <a:lstStyle/>
        <a:p>
          <a:endParaRPr lang="en-IN"/>
        </a:p>
      </dgm:t>
    </dgm:pt>
    <dgm:pt modelId="{384C394D-6B03-4820-85EC-4DE4EF68D586}" type="sibTrans" cxnId="{645DB88A-4A40-42DB-A87A-6CEEA30511A8}">
      <dgm:prSet/>
      <dgm:spPr/>
      <dgm:t>
        <a:bodyPr/>
        <a:lstStyle/>
        <a:p>
          <a:endParaRPr lang="en-IN"/>
        </a:p>
      </dgm:t>
    </dgm:pt>
    <dgm:pt modelId="{F55B1B2C-80D1-4FF3-A2AF-A1BD684361AA}">
      <dgm:prSet phldrT="[Text]"/>
      <dgm:spPr>
        <a:xfrm>
          <a:off x="3379903" y="371472"/>
          <a:ext cx="1072206" cy="495297"/>
        </a:xfr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gm:spPr>
      <dgm:t>
        <a:bodyPr/>
        <a:lstStyle/>
        <a:p>
          <a:r>
            <a:rPr lang="en-IN">
              <a:solidFill>
                <a:sysClr val="window" lastClr="FFFFFF"/>
              </a:solidFill>
              <a:latin typeface="Calibri"/>
              <a:ea typeface="+mn-ea"/>
              <a:cs typeface="+mn-cs"/>
            </a:rPr>
            <a:t>4. Legal Consolidation</a:t>
          </a:r>
        </a:p>
      </dgm:t>
    </dgm:pt>
    <dgm:pt modelId="{4441B136-F8B6-4335-96F4-4446DB83668F}" type="parTrans" cxnId="{ECA562B6-684C-4587-84BF-1540578F428C}">
      <dgm:prSet/>
      <dgm:spPr/>
      <dgm:t>
        <a:bodyPr/>
        <a:lstStyle/>
        <a:p>
          <a:endParaRPr lang="en-IN"/>
        </a:p>
      </dgm:t>
    </dgm:pt>
    <dgm:pt modelId="{8F9FBBB6-6702-4628-9DFC-B9F280A5773B}" type="sibTrans" cxnId="{ECA562B6-684C-4587-84BF-1540578F428C}">
      <dgm:prSet/>
      <dgm:spPr/>
      <dgm:t>
        <a:bodyPr/>
        <a:lstStyle/>
        <a:p>
          <a:endParaRPr lang="en-IN"/>
        </a:p>
      </dgm:t>
    </dgm:pt>
    <dgm:pt modelId="{A6E7C238-38B7-4759-988B-DA1F203D2D64}">
      <dgm:prSet phldrT="[Text]"/>
      <dgm:spPr>
        <a:xfrm>
          <a:off x="4505720" y="371472"/>
          <a:ext cx="1072206" cy="495297"/>
        </a:xfr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gm:spPr>
      <dgm:t>
        <a:bodyPr/>
        <a:lstStyle/>
        <a:p>
          <a:r>
            <a:rPr lang="en-IN">
              <a:solidFill>
                <a:sysClr val="window" lastClr="FFFFFF"/>
              </a:solidFill>
              <a:latin typeface="Calibri"/>
              <a:ea typeface="+mn-ea"/>
              <a:cs typeface="+mn-cs"/>
            </a:rPr>
            <a:t>5. Reporting</a:t>
          </a:r>
        </a:p>
      </dgm:t>
    </dgm:pt>
    <dgm:pt modelId="{0FB7A0E8-7E82-4D54-8D89-0C9D6C37D0F2}" type="parTrans" cxnId="{A750F342-B2DC-4B06-94B8-4D036494D891}">
      <dgm:prSet/>
      <dgm:spPr/>
      <dgm:t>
        <a:bodyPr/>
        <a:lstStyle/>
        <a:p>
          <a:endParaRPr lang="en-IN"/>
        </a:p>
      </dgm:t>
    </dgm:pt>
    <dgm:pt modelId="{FF58F0A9-F6AA-4797-A720-9409D0700C24}" type="sibTrans" cxnId="{A750F342-B2DC-4B06-94B8-4D036494D891}">
      <dgm:prSet/>
      <dgm:spPr/>
      <dgm:t>
        <a:bodyPr/>
        <a:lstStyle/>
        <a:p>
          <a:endParaRPr lang="en-IN"/>
        </a:p>
      </dgm:t>
    </dgm:pt>
    <dgm:pt modelId="{431FA00B-0354-4846-98A0-B92FC966BA6B}" type="pres">
      <dgm:prSet presAssocID="{40FADA9A-7F25-4DF7-AF5A-7850C32ADD5B}" presName="CompostProcess" presStyleCnt="0">
        <dgm:presLayoutVars>
          <dgm:dir/>
          <dgm:resizeHandles val="exact"/>
        </dgm:presLayoutVars>
      </dgm:prSet>
      <dgm:spPr/>
    </dgm:pt>
    <dgm:pt modelId="{CFD4E8E8-B612-4BE0-A1E5-5A8755B27B8D}" type="pres">
      <dgm:prSet presAssocID="{40FADA9A-7F25-4DF7-AF5A-7850C32ADD5B}" presName="arrow" presStyleLbl="bgShp" presStyleIdx="0" presStyleCnt="1"/>
      <dgm:spPr>
        <a:xfrm>
          <a:off x="418528" y="0"/>
          <a:ext cx="4743323" cy="1238243"/>
        </a:xfrm>
        <a:prstGeom prst="rightArrow">
          <a:avLst/>
        </a:prstGeom>
        <a:solidFill>
          <a:srgbClr val="1F497D">
            <a:tint val="40000"/>
            <a:hueOff val="0"/>
            <a:satOff val="0"/>
            <a:lumOff val="0"/>
            <a:alphaOff val="0"/>
          </a:srgbClr>
        </a:solidFill>
        <a:ln>
          <a:noFill/>
        </a:ln>
        <a:effectLst/>
      </dgm:spPr>
    </dgm:pt>
    <dgm:pt modelId="{6AF85936-3A97-47F4-9BE0-84D4030B3EC7}" type="pres">
      <dgm:prSet presAssocID="{40FADA9A-7F25-4DF7-AF5A-7850C32ADD5B}" presName="linearProcess" presStyleCnt="0"/>
      <dgm:spPr/>
    </dgm:pt>
    <dgm:pt modelId="{0B3A23D6-1CC5-4DB7-8515-2737E274B03A}" type="pres">
      <dgm:prSet presAssocID="{CC7081D1-F388-4E01-AF2C-818FF0D5334F}" presName="textNode" presStyleLbl="node1" presStyleIdx="0" presStyleCnt="5">
        <dgm:presLayoutVars>
          <dgm:bulletEnabled val="1"/>
        </dgm:presLayoutVars>
      </dgm:prSet>
      <dgm:spPr>
        <a:prstGeom prst="roundRect">
          <a:avLst/>
        </a:prstGeom>
      </dgm:spPr>
    </dgm:pt>
    <dgm:pt modelId="{BBDD617F-904D-4ABE-B409-DC5CA17FE5F0}" type="pres">
      <dgm:prSet presAssocID="{CCF6D895-B6C7-4759-A357-EE0E84FC118C}" presName="sibTrans" presStyleCnt="0"/>
      <dgm:spPr/>
    </dgm:pt>
    <dgm:pt modelId="{E7F5B39D-CEFF-4D22-870F-EBE105AB97E7}" type="pres">
      <dgm:prSet presAssocID="{6C85038D-E8BC-49A9-96A6-386EBEFF12CA}" presName="textNode" presStyleLbl="node1" presStyleIdx="1" presStyleCnt="5">
        <dgm:presLayoutVars>
          <dgm:bulletEnabled val="1"/>
        </dgm:presLayoutVars>
      </dgm:prSet>
      <dgm:spPr>
        <a:prstGeom prst="roundRect">
          <a:avLst/>
        </a:prstGeom>
      </dgm:spPr>
    </dgm:pt>
    <dgm:pt modelId="{1C36F49C-30CB-4E26-B441-435BA77EE02C}" type="pres">
      <dgm:prSet presAssocID="{DBA949B8-5D8F-4AE4-A28E-40649A47B345}" presName="sibTrans" presStyleCnt="0"/>
      <dgm:spPr/>
    </dgm:pt>
    <dgm:pt modelId="{A3C65CDD-DAEC-4486-93DF-F95791AC95FE}" type="pres">
      <dgm:prSet presAssocID="{474C2591-A564-46DB-8BE9-4A4074D97A3C}" presName="textNode" presStyleLbl="node1" presStyleIdx="2" presStyleCnt="5">
        <dgm:presLayoutVars>
          <dgm:bulletEnabled val="1"/>
        </dgm:presLayoutVars>
      </dgm:prSet>
      <dgm:spPr>
        <a:prstGeom prst="roundRect">
          <a:avLst/>
        </a:prstGeom>
      </dgm:spPr>
    </dgm:pt>
    <dgm:pt modelId="{C4ABE4A4-3335-4DE6-8E4F-33128C3C20DB}" type="pres">
      <dgm:prSet presAssocID="{384C394D-6B03-4820-85EC-4DE4EF68D586}" presName="sibTrans" presStyleCnt="0"/>
      <dgm:spPr/>
    </dgm:pt>
    <dgm:pt modelId="{0DC2CD10-0387-4B59-8BF5-2C4E4C326E89}" type="pres">
      <dgm:prSet presAssocID="{F55B1B2C-80D1-4FF3-A2AF-A1BD684361AA}" presName="textNode" presStyleLbl="node1" presStyleIdx="3" presStyleCnt="5">
        <dgm:presLayoutVars>
          <dgm:bulletEnabled val="1"/>
        </dgm:presLayoutVars>
      </dgm:prSet>
      <dgm:spPr>
        <a:prstGeom prst="roundRect">
          <a:avLst/>
        </a:prstGeom>
      </dgm:spPr>
    </dgm:pt>
    <dgm:pt modelId="{A48FD7E5-4C2B-4280-8B5C-AFCC51A91917}" type="pres">
      <dgm:prSet presAssocID="{8F9FBBB6-6702-4628-9DFC-B9F280A5773B}" presName="sibTrans" presStyleCnt="0"/>
      <dgm:spPr/>
    </dgm:pt>
    <dgm:pt modelId="{AD8EB80C-5232-445C-80C5-C2EB850B8B8E}" type="pres">
      <dgm:prSet presAssocID="{A6E7C238-38B7-4759-988B-DA1F203D2D64}" presName="textNode" presStyleLbl="node1" presStyleIdx="4" presStyleCnt="5">
        <dgm:presLayoutVars>
          <dgm:bulletEnabled val="1"/>
        </dgm:presLayoutVars>
      </dgm:prSet>
      <dgm:spPr>
        <a:prstGeom prst="roundRect">
          <a:avLst/>
        </a:prstGeom>
      </dgm:spPr>
    </dgm:pt>
  </dgm:ptLst>
  <dgm:cxnLst>
    <dgm:cxn modelId="{A750F342-B2DC-4B06-94B8-4D036494D891}" srcId="{40FADA9A-7F25-4DF7-AF5A-7850C32ADD5B}" destId="{A6E7C238-38B7-4759-988B-DA1F203D2D64}" srcOrd="4" destOrd="0" parTransId="{0FB7A0E8-7E82-4D54-8D89-0C9D6C37D0F2}" sibTransId="{FF58F0A9-F6AA-4797-A720-9409D0700C24}"/>
    <dgm:cxn modelId="{12266548-9506-4E91-A1FA-DEA75FCBA2B4}" type="presOf" srcId="{6C85038D-E8BC-49A9-96A6-386EBEFF12CA}" destId="{E7F5B39D-CEFF-4D22-870F-EBE105AB97E7}" srcOrd="0" destOrd="0" presId="urn:microsoft.com/office/officeart/2005/8/layout/hProcess9"/>
    <dgm:cxn modelId="{A0FD9D48-A515-4013-AF46-7FCBDADF8762}" type="presOf" srcId="{474C2591-A564-46DB-8BE9-4A4074D97A3C}" destId="{A3C65CDD-DAEC-4486-93DF-F95791AC95FE}" srcOrd="0" destOrd="0" presId="urn:microsoft.com/office/officeart/2005/8/layout/hProcess9"/>
    <dgm:cxn modelId="{28B29C72-2340-430E-A0D1-3F8618374E79}" type="presOf" srcId="{A6E7C238-38B7-4759-988B-DA1F203D2D64}" destId="{AD8EB80C-5232-445C-80C5-C2EB850B8B8E}" srcOrd="0" destOrd="0" presId="urn:microsoft.com/office/officeart/2005/8/layout/hProcess9"/>
    <dgm:cxn modelId="{5264B976-244A-42D8-9FC5-699E67B53AED}" type="presOf" srcId="{F55B1B2C-80D1-4FF3-A2AF-A1BD684361AA}" destId="{0DC2CD10-0387-4B59-8BF5-2C4E4C326E89}" srcOrd="0" destOrd="0" presId="urn:microsoft.com/office/officeart/2005/8/layout/hProcess9"/>
    <dgm:cxn modelId="{FF402677-3A4C-4CBC-869F-F6B309DDEF27}" type="presOf" srcId="{40FADA9A-7F25-4DF7-AF5A-7850C32ADD5B}" destId="{431FA00B-0354-4846-98A0-B92FC966BA6B}" srcOrd="0" destOrd="0" presId="urn:microsoft.com/office/officeart/2005/8/layout/hProcess9"/>
    <dgm:cxn modelId="{B572D184-A9CA-4ABC-91BB-FF7F4C164807}" type="presOf" srcId="{CC7081D1-F388-4E01-AF2C-818FF0D5334F}" destId="{0B3A23D6-1CC5-4DB7-8515-2737E274B03A}" srcOrd="0" destOrd="0" presId="urn:microsoft.com/office/officeart/2005/8/layout/hProcess9"/>
    <dgm:cxn modelId="{645DB88A-4A40-42DB-A87A-6CEEA30511A8}" srcId="{40FADA9A-7F25-4DF7-AF5A-7850C32ADD5B}" destId="{474C2591-A564-46DB-8BE9-4A4074D97A3C}" srcOrd="2" destOrd="0" parTransId="{52A7E5D9-7D2F-4180-BF14-93AD5F3AC50F}" sibTransId="{384C394D-6B03-4820-85EC-4DE4EF68D586}"/>
    <dgm:cxn modelId="{0AC908B5-8ABF-4220-B5D5-F6858AD96C7A}" srcId="{40FADA9A-7F25-4DF7-AF5A-7850C32ADD5B}" destId="{6C85038D-E8BC-49A9-96A6-386EBEFF12CA}" srcOrd="1" destOrd="0" parTransId="{7721B110-DE74-43DB-B1A4-8AF617060D4B}" sibTransId="{DBA949B8-5D8F-4AE4-A28E-40649A47B345}"/>
    <dgm:cxn modelId="{ECA562B6-684C-4587-84BF-1540578F428C}" srcId="{40FADA9A-7F25-4DF7-AF5A-7850C32ADD5B}" destId="{F55B1B2C-80D1-4FF3-A2AF-A1BD684361AA}" srcOrd="3" destOrd="0" parTransId="{4441B136-F8B6-4335-96F4-4446DB83668F}" sibTransId="{8F9FBBB6-6702-4628-9DFC-B9F280A5773B}"/>
    <dgm:cxn modelId="{2588B8FA-B4D1-48F3-B249-534124FC295E}" srcId="{40FADA9A-7F25-4DF7-AF5A-7850C32ADD5B}" destId="{CC7081D1-F388-4E01-AF2C-818FF0D5334F}" srcOrd="0" destOrd="0" parTransId="{9D52795D-671D-438A-ABAB-163FA0098E56}" sibTransId="{CCF6D895-B6C7-4759-A357-EE0E84FC118C}"/>
    <dgm:cxn modelId="{5FFF8791-04CF-4EB4-B583-1939FE1F2110}" type="presParOf" srcId="{431FA00B-0354-4846-98A0-B92FC966BA6B}" destId="{CFD4E8E8-B612-4BE0-A1E5-5A8755B27B8D}" srcOrd="0" destOrd="0" presId="urn:microsoft.com/office/officeart/2005/8/layout/hProcess9"/>
    <dgm:cxn modelId="{D34E569D-2611-4ED4-97E9-DDBB54405AE9}" type="presParOf" srcId="{431FA00B-0354-4846-98A0-B92FC966BA6B}" destId="{6AF85936-3A97-47F4-9BE0-84D4030B3EC7}" srcOrd="1" destOrd="0" presId="urn:microsoft.com/office/officeart/2005/8/layout/hProcess9"/>
    <dgm:cxn modelId="{77F33128-E3AE-47F9-910C-49AA69419123}" type="presParOf" srcId="{6AF85936-3A97-47F4-9BE0-84D4030B3EC7}" destId="{0B3A23D6-1CC5-4DB7-8515-2737E274B03A}" srcOrd="0" destOrd="0" presId="urn:microsoft.com/office/officeart/2005/8/layout/hProcess9"/>
    <dgm:cxn modelId="{0FFD0C7B-34ED-4BAD-BE54-B08603957270}" type="presParOf" srcId="{6AF85936-3A97-47F4-9BE0-84D4030B3EC7}" destId="{BBDD617F-904D-4ABE-B409-DC5CA17FE5F0}" srcOrd="1" destOrd="0" presId="urn:microsoft.com/office/officeart/2005/8/layout/hProcess9"/>
    <dgm:cxn modelId="{91010FAD-40A9-4E3E-AB59-DC00078C7B67}" type="presParOf" srcId="{6AF85936-3A97-47F4-9BE0-84D4030B3EC7}" destId="{E7F5B39D-CEFF-4D22-870F-EBE105AB97E7}" srcOrd="2" destOrd="0" presId="urn:microsoft.com/office/officeart/2005/8/layout/hProcess9"/>
    <dgm:cxn modelId="{F1060549-0E07-47D5-84E2-6C8715B13FBD}" type="presParOf" srcId="{6AF85936-3A97-47F4-9BE0-84D4030B3EC7}" destId="{1C36F49C-30CB-4E26-B441-435BA77EE02C}" srcOrd="3" destOrd="0" presId="urn:microsoft.com/office/officeart/2005/8/layout/hProcess9"/>
    <dgm:cxn modelId="{DBA24838-4F54-404B-A7C1-6369D6594CF5}" type="presParOf" srcId="{6AF85936-3A97-47F4-9BE0-84D4030B3EC7}" destId="{A3C65CDD-DAEC-4486-93DF-F95791AC95FE}" srcOrd="4" destOrd="0" presId="urn:microsoft.com/office/officeart/2005/8/layout/hProcess9"/>
    <dgm:cxn modelId="{AD4199F6-8151-4479-A68E-3C2A5A532247}" type="presParOf" srcId="{6AF85936-3A97-47F4-9BE0-84D4030B3EC7}" destId="{C4ABE4A4-3335-4DE6-8E4F-33128C3C20DB}" srcOrd="5" destOrd="0" presId="urn:microsoft.com/office/officeart/2005/8/layout/hProcess9"/>
    <dgm:cxn modelId="{A82D6512-EB25-44EF-9A9E-D6928EB8DFE3}" type="presParOf" srcId="{6AF85936-3A97-47F4-9BE0-84D4030B3EC7}" destId="{0DC2CD10-0387-4B59-8BF5-2C4E4C326E89}" srcOrd="6" destOrd="0" presId="urn:microsoft.com/office/officeart/2005/8/layout/hProcess9"/>
    <dgm:cxn modelId="{918AE96B-5F3C-4EB7-B363-A8842C11A48A}" type="presParOf" srcId="{6AF85936-3A97-47F4-9BE0-84D4030B3EC7}" destId="{A48FD7E5-4C2B-4280-8B5C-AFCC51A91917}" srcOrd="7" destOrd="0" presId="urn:microsoft.com/office/officeart/2005/8/layout/hProcess9"/>
    <dgm:cxn modelId="{0AB160C6-BF40-47F3-8BD8-8C3B703D41CC}" type="presParOf" srcId="{6AF85936-3A97-47F4-9BE0-84D4030B3EC7}" destId="{AD8EB80C-5232-445C-80C5-C2EB850B8B8E}" srcOrd="8" destOrd="0" presId="urn:microsoft.com/office/officeart/2005/8/layout/hProcess9"/>
  </dgm:cxnLst>
  <dgm:bg/>
  <dgm:whole/>
  <dgm:extLst>
    <a:ext uri="http://schemas.microsoft.com/office/drawing/2008/diagram">
      <dsp:dataModelExt xmlns:dsp="http://schemas.microsoft.com/office/drawing/2008/diagram" relId="rId7"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FD4E8E8-B612-4BE0-A1E5-5A8755B27B8D}">
      <dsp:nvSpPr>
        <dsp:cNvPr id="0" name=""/>
        <dsp:cNvSpPr/>
      </dsp:nvSpPr>
      <dsp:spPr>
        <a:xfrm>
          <a:off x="418528" y="0"/>
          <a:ext cx="4743323" cy="1238885"/>
        </a:xfrm>
        <a:prstGeom prst="rightArrow">
          <a:avLst/>
        </a:prstGeom>
        <a:solidFill>
          <a:srgbClr val="1F497D">
            <a:tint val="40000"/>
            <a:hueOff val="0"/>
            <a:satOff val="0"/>
            <a:lumOff val="0"/>
            <a:alphaOff val="0"/>
          </a:srgbClr>
        </a:solidFill>
        <a:ln>
          <a:noFill/>
        </a:ln>
        <a:effectLst/>
      </dsp:spPr>
      <dsp:style>
        <a:lnRef idx="0">
          <a:scrgbClr r="0" g="0" b="0"/>
        </a:lnRef>
        <a:fillRef idx="1">
          <a:scrgbClr r="0" g="0" b="0"/>
        </a:fillRef>
        <a:effectRef idx="0">
          <a:scrgbClr r="0" g="0" b="0"/>
        </a:effectRef>
        <a:fontRef idx="minor"/>
      </dsp:style>
    </dsp:sp>
    <dsp:sp modelId="{0B3A23D6-1CC5-4DB7-8515-2737E274B03A}">
      <dsp:nvSpPr>
        <dsp:cNvPr id="0" name=""/>
        <dsp:cNvSpPr/>
      </dsp:nvSpPr>
      <dsp:spPr>
        <a:xfrm>
          <a:off x="2452" y="371665"/>
          <a:ext cx="1072206" cy="495554"/>
        </a:xfrm>
        <a:prstGeom prst="roundRect">
          <a:avLst/>
        </a:prstGeo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400050">
            <a:lnSpc>
              <a:spcPct val="90000"/>
            </a:lnSpc>
            <a:spcBef>
              <a:spcPct val="0"/>
            </a:spcBef>
            <a:spcAft>
              <a:spcPct val="35000"/>
            </a:spcAft>
            <a:buNone/>
          </a:pPr>
          <a:r>
            <a:rPr lang="en-IN" sz="900" kern="1200">
              <a:solidFill>
                <a:sysClr val="window" lastClr="FFFFFF"/>
              </a:solidFill>
              <a:latin typeface="Calibri"/>
              <a:ea typeface="+mn-ea"/>
              <a:cs typeface="+mn-cs"/>
            </a:rPr>
            <a:t>1. Business Administrator Activities</a:t>
          </a:r>
        </a:p>
      </dsp:txBody>
      <dsp:txXfrm>
        <a:off x="26643" y="395856"/>
        <a:ext cx="1023824" cy="447172"/>
      </dsp:txXfrm>
    </dsp:sp>
    <dsp:sp modelId="{E7F5B39D-CEFF-4D22-870F-EBE105AB97E7}">
      <dsp:nvSpPr>
        <dsp:cNvPr id="0" name=""/>
        <dsp:cNvSpPr/>
      </dsp:nvSpPr>
      <dsp:spPr>
        <a:xfrm>
          <a:off x="1128269" y="371665"/>
          <a:ext cx="1072206" cy="495554"/>
        </a:xfrm>
        <a:prstGeom prst="roundRect">
          <a:avLst/>
        </a:prstGeo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400050">
            <a:lnSpc>
              <a:spcPct val="90000"/>
            </a:lnSpc>
            <a:spcBef>
              <a:spcPct val="0"/>
            </a:spcBef>
            <a:spcAft>
              <a:spcPct val="35000"/>
            </a:spcAft>
            <a:buNone/>
          </a:pPr>
          <a:r>
            <a:rPr lang="en-IN" sz="900" kern="1200">
              <a:solidFill>
                <a:sysClr val="window" lastClr="FFFFFF"/>
              </a:solidFill>
              <a:latin typeface="Calibri"/>
              <a:ea typeface="+mn-ea"/>
              <a:cs typeface="+mn-cs"/>
            </a:rPr>
            <a:t>2. Preparatory Activites</a:t>
          </a:r>
        </a:p>
      </dsp:txBody>
      <dsp:txXfrm>
        <a:off x="1152460" y="395856"/>
        <a:ext cx="1023824" cy="447172"/>
      </dsp:txXfrm>
    </dsp:sp>
    <dsp:sp modelId="{A3C65CDD-DAEC-4486-93DF-F95791AC95FE}">
      <dsp:nvSpPr>
        <dsp:cNvPr id="0" name=""/>
        <dsp:cNvSpPr/>
      </dsp:nvSpPr>
      <dsp:spPr>
        <a:xfrm>
          <a:off x="2254086" y="371665"/>
          <a:ext cx="1072206" cy="495554"/>
        </a:xfrm>
        <a:prstGeom prst="roundRect">
          <a:avLst/>
        </a:prstGeo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400050">
            <a:lnSpc>
              <a:spcPct val="90000"/>
            </a:lnSpc>
            <a:spcBef>
              <a:spcPct val="0"/>
            </a:spcBef>
            <a:spcAft>
              <a:spcPct val="35000"/>
            </a:spcAft>
            <a:buNone/>
          </a:pPr>
          <a:r>
            <a:rPr lang="en-IN" sz="900" kern="1200">
              <a:solidFill>
                <a:sysClr val="window" lastClr="FFFFFF"/>
              </a:solidFill>
              <a:latin typeface="Calibri"/>
              <a:ea typeface="+mn-ea"/>
              <a:cs typeface="+mn-cs"/>
            </a:rPr>
            <a:t>3. Data Submission</a:t>
          </a:r>
        </a:p>
      </dsp:txBody>
      <dsp:txXfrm>
        <a:off x="2278277" y="395856"/>
        <a:ext cx="1023824" cy="447172"/>
      </dsp:txXfrm>
    </dsp:sp>
    <dsp:sp modelId="{0DC2CD10-0387-4B59-8BF5-2C4E4C326E89}">
      <dsp:nvSpPr>
        <dsp:cNvPr id="0" name=""/>
        <dsp:cNvSpPr/>
      </dsp:nvSpPr>
      <dsp:spPr>
        <a:xfrm>
          <a:off x="3379903" y="371665"/>
          <a:ext cx="1072206" cy="495554"/>
        </a:xfrm>
        <a:prstGeom prst="roundRect">
          <a:avLst/>
        </a:prstGeo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400050">
            <a:lnSpc>
              <a:spcPct val="90000"/>
            </a:lnSpc>
            <a:spcBef>
              <a:spcPct val="0"/>
            </a:spcBef>
            <a:spcAft>
              <a:spcPct val="35000"/>
            </a:spcAft>
            <a:buNone/>
          </a:pPr>
          <a:r>
            <a:rPr lang="en-IN" sz="900" kern="1200">
              <a:solidFill>
                <a:sysClr val="window" lastClr="FFFFFF"/>
              </a:solidFill>
              <a:latin typeface="Calibri"/>
              <a:ea typeface="+mn-ea"/>
              <a:cs typeface="+mn-cs"/>
            </a:rPr>
            <a:t>4. Legal Consolidation</a:t>
          </a:r>
        </a:p>
      </dsp:txBody>
      <dsp:txXfrm>
        <a:off x="3404094" y="395856"/>
        <a:ext cx="1023824" cy="447172"/>
      </dsp:txXfrm>
    </dsp:sp>
    <dsp:sp modelId="{AD8EB80C-5232-445C-80C5-C2EB850B8B8E}">
      <dsp:nvSpPr>
        <dsp:cNvPr id="0" name=""/>
        <dsp:cNvSpPr/>
      </dsp:nvSpPr>
      <dsp:spPr>
        <a:xfrm>
          <a:off x="4505720" y="371665"/>
          <a:ext cx="1072206" cy="495554"/>
        </a:xfrm>
        <a:prstGeom prst="roundRect">
          <a:avLst/>
        </a:prstGeom>
        <a:solidFill>
          <a:srgbClr val="1F497D">
            <a:hueOff val="0"/>
            <a:satOff val="0"/>
            <a:lumOff val="0"/>
            <a:alphaOff val="0"/>
          </a:srgbClr>
        </a:solidFill>
        <a:ln w="25400" cap="flat" cmpd="sng" algn="ctr">
          <a:solidFill>
            <a:srgbClr val="EEECE1">
              <a:hueOff val="0"/>
              <a:satOff val="0"/>
              <a:lumOff val="0"/>
              <a:alphaOff val="0"/>
            </a:srgb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400050">
            <a:lnSpc>
              <a:spcPct val="90000"/>
            </a:lnSpc>
            <a:spcBef>
              <a:spcPct val="0"/>
            </a:spcBef>
            <a:spcAft>
              <a:spcPct val="35000"/>
            </a:spcAft>
            <a:buNone/>
          </a:pPr>
          <a:r>
            <a:rPr lang="en-IN" sz="900" kern="1200">
              <a:solidFill>
                <a:sysClr val="window" lastClr="FFFFFF"/>
              </a:solidFill>
              <a:latin typeface="Calibri"/>
              <a:ea typeface="+mn-ea"/>
              <a:cs typeface="+mn-cs"/>
            </a:rPr>
            <a:t>5. Reporting</a:t>
          </a:r>
        </a:p>
      </dsp:txBody>
      <dsp:txXfrm>
        <a:off x="4529911" y="395856"/>
        <a:ext cx="1023824" cy="447172"/>
      </dsp:txXfrm>
    </dsp:sp>
  </dsp:spTree>
</dsp:drawing>
</file>

<file path=xl/diagrams/layout1.xml><?xml version="1.0" encoding="utf-8"?>
<dgm:layoutDef xmlns:dgm="http://schemas.openxmlformats.org/drawingml/2006/diagram" xmlns:a="http://schemas.openxmlformats.org/drawingml/2006/main" uniqueId="urn:microsoft.com/office/officeart/2005/8/layout/hProcess9">
  <dgm:title val=""/>
  <dgm:desc val=""/>
  <dgm:catLst>
    <dgm:cat type="process" pri="5000"/>
    <dgm:cat type="convert" pri="13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CompostProcess">
    <dgm:varLst>
      <dgm:dir/>
      <dgm:resizeHandles val="exact"/>
    </dgm:varLst>
    <dgm:alg type="composite">
      <dgm:param type="horzAlign" val="ctr"/>
      <dgm:param type="vertAlign" val="mid"/>
    </dgm:alg>
    <dgm:shape xmlns:r="http://schemas.openxmlformats.org/officeDocument/2006/relationships" r:blip="">
      <dgm:adjLst/>
    </dgm:shape>
    <dgm:presOf/>
    <dgm:constrLst>
      <dgm:constr type="w" for="ch" forName="arrow" refType="w" fact="0.85"/>
      <dgm:constr type="h" for="ch" forName="arrow" refType="h"/>
      <dgm:constr type="ctrX" for="ch" forName="arrow" refType="w" fact="0.5"/>
      <dgm:constr type="ctrY" for="ch" forName="arrow" refType="h" fact="0.5"/>
      <dgm:constr type="w" for="ch" forName="linearProcess" refType="w"/>
      <dgm:constr type="h" for="ch" forName="linearProcess" refType="h" fact="0.4"/>
      <dgm:constr type="ctrX" for="ch" forName="linearProcess" refType="w" fact="0.5"/>
      <dgm:constr type="ctrY" for="ch" forName="linearProcess" refType="h" fact="0.5"/>
    </dgm:constrLst>
    <dgm:ruleLst/>
    <dgm:layoutNode name="arrow" styleLbl="bgShp">
      <dgm:alg type="sp"/>
      <dgm:choose name="Name0">
        <dgm:if name="Name1" func="var" arg="dir" op="equ" val="norm">
          <dgm:shape xmlns:r="http://schemas.openxmlformats.org/officeDocument/2006/relationships" type="rightArrow" r:blip="">
            <dgm:adjLst/>
          </dgm:shape>
        </dgm:if>
        <dgm:else name="Name2">
          <dgm:shape xmlns:r="http://schemas.openxmlformats.org/officeDocument/2006/relationships" type="leftArrow" r:blip="">
            <dgm:adjLst/>
          </dgm:shape>
        </dgm:else>
      </dgm:choose>
      <dgm:presOf/>
      <dgm:constrLst/>
      <dgm:ruleLst/>
    </dgm:layoutNode>
    <dgm:layoutNode name="linearProcess">
      <dgm:choose name="Name3">
        <dgm:if name="Name4" func="var" arg="dir" op="equ" val="norm">
          <dgm:alg type="lin"/>
        </dgm:if>
        <dgm:else name="Name5">
          <dgm:alg type="lin">
            <dgm:param type="linDir" val="fromR"/>
          </dgm:alg>
        </dgm:else>
      </dgm:choose>
      <dgm:shape xmlns:r="http://schemas.openxmlformats.org/officeDocument/2006/relationships" r:blip="">
        <dgm:adjLst/>
      </dgm:shape>
      <dgm:presOf/>
      <dgm:constrLst>
        <dgm:constr type="userA" for="ch" ptType="node" refType="w"/>
        <dgm:constr type="h" for="ch" ptType="node" refType="h"/>
        <dgm:constr type="w" for="ch" ptType="node" op="equ"/>
        <dgm:constr type="w" for="ch" forName="sibTrans" refType="w" fact="0.05"/>
        <dgm:constr type="primFontSz" for="ch" ptType="node" op="equ" val="65"/>
      </dgm:constrLst>
      <dgm:ruleLst/>
      <dgm:forEach name="Name6" axis="ch" ptType="node">
        <dgm:layoutNode name="textNode" styleLbl="node1">
          <dgm:varLst>
            <dgm:bulletEnabled val="1"/>
          </dgm:varLst>
          <dgm:alg type="tx"/>
          <dgm:shape xmlns:r="http://schemas.openxmlformats.org/officeDocument/2006/relationships" type="roundRect" r:blip="">
            <dgm:adjLst/>
          </dgm:shape>
          <dgm:presOf axis="desOrSelf" ptType="node"/>
          <dgm:constrLst>
            <dgm:constr type="userA"/>
            <dgm:constr type="w" refType="userA" fact="0.3"/>
            <dgm:constr type="tMarg" refType="primFontSz" fact="0.3"/>
            <dgm:constr type="bMarg" refType="primFontSz" fact="0.3"/>
            <dgm:constr type="lMarg" refType="primFontSz" fact="0.3"/>
            <dgm:constr type="rMarg" refType="primFontSz" fact="0.3"/>
          </dgm:constrLst>
          <dgm:ruleLst>
            <dgm:rule type="w" val="NaN" fact="1" max="NaN"/>
            <dgm:rule type="primFontSz" val="5" fact="NaN" max="NaN"/>
          </dgm:ruleLst>
        </dgm:layoutNode>
        <dgm:forEach name="Name7" axis="followSib" ptType="sibTrans" cnt="1">
          <dgm:layoutNode name="sibTrans">
            <dgm:alg type="sp"/>
            <dgm:shape xmlns:r="http://schemas.openxmlformats.org/officeDocument/2006/relationships" r:blip="">
              <dgm:adjLst/>
            </dgm:shape>
            <dgm:presOf/>
            <dgm:constrLst/>
            <dgm:ruleLst/>
          </dgm:layoutNode>
        </dgm:forEach>
      </dgm:forEach>
    </dgm:layoutNode>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0.xml.rels><?xml version="1.0" encoding="UTF-8" standalone="yes"?>
<Relationships xmlns="http://schemas.openxmlformats.org/package/2006/relationships"><Relationship Id="rId8" Type="http://schemas.openxmlformats.org/officeDocument/2006/relationships/image" Target="../media/image79.png"/><Relationship Id="rId3" Type="http://schemas.openxmlformats.org/officeDocument/2006/relationships/image" Target="../media/image74.png"/><Relationship Id="rId7" Type="http://schemas.openxmlformats.org/officeDocument/2006/relationships/image" Target="../media/image78.png"/><Relationship Id="rId2" Type="http://schemas.openxmlformats.org/officeDocument/2006/relationships/image" Target="../media/image73.png"/><Relationship Id="rId1" Type="http://schemas.openxmlformats.org/officeDocument/2006/relationships/image" Target="../media/image72.png"/><Relationship Id="rId6" Type="http://schemas.openxmlformats.org/officeDocument/2006/relationships/image" Target="../media/image77.png"/><Relationship Id="rId5" Type="http://schemas.openxmlformats.org/officeDocument/2006/relationships/image" Target="../media/image76.png"/><Relationship Id="rId10" Type="http://schemas.openxmlformats.org/officeDocument/2006/relationships/image" Target="../media/image81.png"/><Relationship Id="rId4" Type="http://schemas.openxmlformats.org/officeDocument/2006/relationships/image" Target="../media/image75.png"/><Relationship Id="rId9" Type="http://schemas.openxmlformats.org/officeDocument/2006/relationships/image" Target="../media/image8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89.png"/><Relationship Id="rId3" Type="http://schemas.openxmlformats.org/officeDocument/2006/relationships/image" Target="../media/image84.png"/><Relationship Id="rId7" Type="http://schemas.openxmlformats.org/officeDocument/2006/relationships/image" Target="../media/image88.png"/><Relationship Id="rId2" Type="http://schemas.openxmlformats.org/officeDocument/2006/relationships/image" Target="../media/image83.png"/><Relationship Id="rId1" Type="http://schemas.openxmlformats.org/officeDocument/2006/relationships/image" Target="../media/image82.png"/><Relationship Id="rId6" Type="http://schemas.openxmlformats.org/officeDocument/2006/relationships/image" Target="../media/image87.png"/><Relationship Id="rId5" Type="http://schemas.openxmlformats.org/officeDocument/2006/relationships/image" Target="../media/image86.png"/><Relationship Id="rId4" Type="http://schemas.openxmlformats.org/officeDocument/2006/relationships/image" Target="../media/image85.png"/></Relationships>
</file>

<file path=xl/drawings/_rels/drawing13.xml.rels><?xml version="1.0" encoding="UTF-8" standalone="yes"?>
<Relationships xmlns="http://schemas.openxmlformats.org/package/2006/relationships"><Relationship Id="rId8" Type="http://schemas.openxmlformats.org/officeDocument/2006/relationships/image" Target="../media/image97.png"/><Relationship Id="rId3" Type="http://schemas.openxmlformats.org/officeDocument/2006/relationships/image" Target="../media/image92.png"/><Relationship Id="rId7" Type="http://schemas.openxmlformats.org/officeDocument/2006/relationships/image" Target="../media/image96.png"/><Relationship Id="rId2" Type="http://schemas.openxmlformats.org/officeDocument/2006/relationships/image" Target="../media/image91.pn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10" Type="http://schemas.openxmlformats.org/officeDocument/2006/relationships/image" Target="../media/image99.png"/><Relationship Id="rId4" Type="http://schemas.openxmlformats.org/officeDocument/2006/relationships/image" Target="../media/image93.png"/><Relationship Id="rId9" Type="http://schemas.openxmlformats.org/officeDocument/2006/relationships/image" Target="../media/image98.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07.png"/><Relationship Id="rId13" Type="http://schemas.openxmlformats.org/officeDocument/2006/relationships/image" Target="../media/image112.png"/><Relationship Id="rId18" Type="http://schemas.openxmlformats.org/officeDocument/2006/relationships/image" Target="../media/image117.png"/><Relationship Id="rId3" Type="http://schemas.openxmlformats.org/officeDocument/2006/relationships/image" Target="../media/image102.png"/><Relationship Id="rId21" Type="http://schemas.openxmlformats.org/officeDocument/2006/relationships/image" Target="../media/image120.png"/><Relationship Id="rId7" Type="http://schemas.openxmlformats.org/officeDocument/2006/relationships/image" Target="../media/image106.png"/><Relationship Id="rId12" Type="http://schemas.openxmlformats.org/officeDocument/2006/relationships/image" Target="../media/image111.png"/><Relationship Id="rId17" Type="http://schemas.openxmlformats.org/officeDocument/2006/relationships/image" Target="../media/image116.png"/><Relationship Id="rId2" Type="http://schemas.openxmlformats.org/officeDocument/2006/relationships/image" Target="../media/image101.png"/><Relationship Id="rId16" Type="http://schemas.openxmlformats.org/officeDocument/2006/relationships/image" Target="../media/image115.png"/><Relationship Id="rId20" Type="http://schemas.openxmlformats.org/officeDocument/2006/relationships/image" Target="../media/image119.png"/><Relationship Id="rId1" Type="http://schemas.openxmlformats.org/officeDocument/2006/relationships/image" Target="../media/image100.png"/><Relationship Id="rId6" Type="http://schemas.openxmlformats.org/officeDocument/2006/relationships/image" Target="../media/image105.png"/><Relationship Id="rId11" Type="http://schemas.openxmlformats.org/officeDocument/2006/relationships/image" Target="../media/image110.png"/><Relationship Id="rId24" Type="http://schemas.openxmlformats.org/officeDocument/2006/relationships/image" Target="../media/image123.png"/><Relationship Id="rId5" Type="http://schemas.openxmlformats.org/officeDocument/2006/relationships/image" Target="../media/image104.png"/><Relationship Id="rId15" Type="http://schemas.openxmlformats.org/officeDocument/2006/relationships/image" Target="../media/image114.png"/><Relationship Id="rId23" Type="http://schemas.openxmlformats.org/officeDocument/2006/relationships/image" Target="../media/image122.png"/><Relationship Id="rId10" Type="http://schemas.openxmlformats.org/officeDocument/2006/relationships/image" Target="../media/image109.png"/><Relationship Id="rId19" Type="http://schemas.openxmlformats.org/officeDocument/2006/relationships/image" Target="../media/image118.png"/><Relationship Id="rId4" Type="http://schemas.openxmlformats.org/officeDocument/2006/relationships/image" Target="../media/image103.png"/><Relationship Id="rId9" Type="http://schemas.openxmlformats.org/officeDocument/2006/relationships/image" Target="../media/image108.png"/><Relationship Id="rId14" Type="http://schemas.openxmlformats.org/officeDocument/2006/relationships/image" Target="../media/image113.png"/><Relationship Id="rId22" Type="http://schemas.openxmlformats.org/officeDocument/2006/relationships/image" Target="../media/image12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31.png"/><Relationship Id="rId3" Type="http://schemas.openxmlformats.org/officeDocument/2006/relationships/image" Target="../media/image126.png"/><Relationship Id="rId7" Type="http://schemas.openxmlformats.org/officeDocument/2006/relationships/image" Target="../media/image130.png"/><Relationship Id="rId2" Type="http://schemas.openxmlformats.org/officeDocument/2006/relationships/image" Target="../media/image125.png"/><Relationship Id="rId1" Type="http://schemas.openxmlformats.org/officeDocument/2006/relationships/image" Target="../media/image124.png"/><Relationship Id="rId6" Type="http://schemas.openxmlformats.org/officeDocument/2006/relationships/image" Target="../media/image129.png"/><Relationship Id="rId5" Type="http://schemas.openxmlformats.org/officeDocument/2006/relationships/image" Target="../media/image128.png"/><Relationship Id="rId10" Type="http://schemas.openxmlformats.org/officeDocument/2006/relationships/image" Target="../media/image133.png"/><Relationship Id="rId4" Type="http://schemas.openxmlformats.org/officeDocument/2006/relationships/image" Target="../media/image127.png"/><Relationship Id="rId9" Type="http://schemas.openxmlformats.org/officeDocument/2006/relationships/image" Target="../media/image132.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41.png"/><Relationship Id="rId3" Type="http://schemas.openxmlformats.org/officeDocument/2006/relationships/image" Target="../media/image136.png"/><Relationship Id="rId7" Type="http://schemas.openxmlformats.org/officeDocument/2006/relationships/image" Target="../media/image140.png"/><Relationship Id="rId2" Type="http://schemas.openxmlformats.org/officeDocument/2006/relationships/image" Target="../media/image135.png"/><Relationship Id="rId1" Type="http://schemas.openxmlformats.org/officeDocument/2006/relationships/image" Target="../media/image134.png"/><Relationship Id="rId6" Type="http://schemas.openxmlformats.org/officeDocument/2006/relationships/image" Target="../media/image139.png"/><Relationship Id="rId11" Type="http://schemas.openxmlformats.org/officeDocument/2006/relationships/image" Target="../media/image144.png"/><Relationship Id="rId5" Type="http://schemas.openxmlformats.org/officeDocument/2006/relationships/image" Target="../media/image138.png"/><Relationship Id="rId10" Type="http://schemas.openxmlformats.org/officeDocument/2006/relationships/image" Target="../media/image143.png"/><Relationship Id="rId4" Type="http://schemas.openxmlformats.org/officeDocument/2006/relationships/image" Target="../media/image137.png"/><Relationship Id="rId9" Type="http://schemas.openxmlformats.org/officeDocument/2006/relationships/image" Target="../media/image1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51.png"/><Relationship Id="rId3" Type="http://schemas.openxmlformats.org/officeDocument/2006/relationships/image" Target="../media/image146.png"/><Relationship Id="rId7" Type="http://schemas.openxmlformats.org/officeDocument/2006/relationships/image" Target="../media/image150.png"/><Relationship Id="rId2" Type="http://schemas.openxmlformats.org/officeDocument/2006/relationships/image" Target="../media/image145.png"/><Relationship Id="rId1" Type="http://schemas.openxmlformats.org/officeDocument/2006/relationships/image" Target="../media/image81.png"/><Relationship Id="rId6" Type="http://schemas.openxmlformats.org/officeDocument/2006/relationships/image" Target="../media/image149.png"/><Relationship Id="rId11" Type="http://schemas.openxmlformats.org/officeDocument/2006/relationships/image" Target="../media/image154.png"/><Relationship Id="rId5" Type="http://schemas.openxmlformats.org/officeDocument/2006/relationships/image" Target="../media/image148.png"/><Relationship Id="rId10" Type="http://schemas.openxmlformats.org/officeDocument/2006/relationships/image" Target="../media/image153.png"/><Relationship Id="rId4" Type="http://schemas.openxmlformats.org/officeDocument/2006/relationships/image" Target="../media/image147.png"/><Relationship Id="rId9" Type="http://schemas.openxmlformats.org/officeDocument/2006/relationships/image" Target="../media/image152.png"/></Relationships>
</file>

<file path=xl/drawings/_rels/drawing18.xml.rels><?xml version="1.0" encoding="UTF-8" standalone="yes"?>
<Relationships xmlns="http://schemas.openxmlformats.org/package/2006/relationships"><Relationship Id="rId3" Type="http://schemas.openxmlformats.org/officeDocument/2006/relationships/image" Target="../media/image157.png"/><Relationship Id="rId2" Type="http://schemas.openxmlformats.org/officeDocument/2006/relationships/image" Target="../media/image156.png"/><Relationship Id="rId1" Type="http://schemas.openxmlformats.org/officeDocument/2006/relationships/image" Target="../media/image155.png"/><Relationship Id="rId6" Type="http://schemas.openxmlformats.org/officeDocument/2006/relationships/image" Target="../media/image160.png"/><Relationship Id="rId5" Type="http://schemas.openxmlformats.org/officeDocument/2006/relationships/image" Target="../media/image159.png"/><Relationship Id="rId4" Type="http://schemas.openxmlformats.org/officeDocument/2006/relationships/image" Target="../media/image158.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4.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diagramData" Target="../diagrams/data1.xml"/><Relationship Id="rId7" Type="http://schemas.microsoft.com/office/2007/relationships/diagramDrawing" Target="../diagrams/drawing1.xml"/><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diagramColors" Target="../diagrams/colors1.xml"/><Relationship Id="rId11" Type="http://schemas.openxmlformats.org/officeDocument/2006/relationships/image" Target="../media/image20.png"/><Relationship Id="rId5" Type="http://schemas.openxmlformats.org/officeDocument/2006/relationships/diagramQuickStyle" Target="../diagrams/quickStyle1.xml"/><Relationship Id="rId10" Type="http://schemas.openxmlformats.org/officeDocument/2006/relationships/image" Target="../media/image19.png"/><Relationship Id="rId4" Type="http://schemas.openxmlformats.org/officeDocument/2006/relationships/diagramLayout" Target="../diagrams/layout1.xml"/><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26" Type="http://schemas.openxmlformats.org/officeDocument/2006/relationships/image" Target="../media/image46.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5" Type="http://schemas.openxmlformats.org/officeDocument/2006/relationships/image" Target="../media/image45.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24" Type="http://schemas.openxmlformats.org/officeDocument/2006/relationships/image" Target="../media/image44.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image" Target="../media/image43.png"/><Relationship Id="rId28" Type="http://schemas.openxmlformats.org/officeDocument/2006/relationships/image" Target="../media/image48.png"/><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 Id="rId27" Type="http://schemas.openxmlformats.org/officeDocument/2006/relationships/image" Target="../media/image47.png"/></Relationships>
</file>

<file path=xl/drawings/_rels/drawing7.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 Id="rId4" Type="http://schemas.openxmlformats.org/officeDocument/2006/relationships/image" Target="../media/image52.png"/></Relationships>
</file>

<file path=xl/drawings/_rels/drawing8.xml.rels><?xml version="1.0" encoding="UTF-8" standalone="yes"?>
<Relationships xmlns="http://schemas.openxmlformats.org/package/2006/relationships"><Relationship Id="rId8" Type="http://schemas.openxmlformats.org/officeDocument/2006/relationships/image" Target="../media/image60.png"/><Relationship Id="rId13" Type="http://schemas.openxmlformats.org/officeDocument/2006/relationships/image" Target="../media/image65.png"/><Relationship Id="rId3" Type="http://schemas.openxmlformats.org/officeDocument/2006/relationships/image" Target="../media/image55.png"/><Relationship Id="rId7" Type="http://schemas.openxmlformats.org/officeDocument/2006/relationships/image" Target="../media/image59.png"/><Relationship Id="rId12" Type="http://schemas.openxmlformats.org/officeDocument/2006/relationships/image" Target="../media/image64.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11" Type="http://schemas.openxmlformats.org/officeDocument/2006/relationships/image" Target="../media/image63.png"/><Relationship Id="rId5" Type="http://schemas.openxmlformats.org/officeDocument/2006/relationships/image" Target="../media/image57.png"/><Relationship Id="rId10" Type="http://schemas.openxmlformats.org/officeDocument/2006/relationships/image" Target="../media/image62.png"/><Relationship Id="rId4" Type="http://schemas.openxmlformats.org/officeDocument/2006/relationships/image" Target="../media/image56.png"/><Relationship Id="rId9" Type="http://schemas.openxmlformats.org/officeDocument/2006/relationships/image" Target="../media/image61.png"/></Relationships>
</file>

<file path=xl/drawings/_rels/drawing9.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6" Type="http://schemas.openxmlformats.org/officeDocument/2006/relationships/image" Target="../media/image71.png"/><Relationship Id="rId5" Type="http://schemas.openxmlformats.org/officeDocument/2006/relationships/image" Target="../media/image70.png"/><Relationship Id="rId4" Type="http://schemas.openxmlformats.org/officeDocument/2006/relationships/image" Target="../media/image69.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1</xdr:col>
      <xdr:colOff>304800</xdr:colOff>
      <xdr:row>0</xdr:row>
      <xdr:rowOff>9525</xdr:rowOff>
    </xdr:to>
    <xdr:sp macro="" textlink="">
      <xdr:nvSpPr>
        <xdr:cNvPr id="16385" name="PakVariableContainertb1" hidden="1">
          <a:extLst>
            <a:ext uri="{63B3BB69-23CF-44E3-9099-C40C66FF867C}">
              <a14:compatExt xmlns:a14="http://schemas.microsoft.com/office/drawing/2010/main" spid="_x0000_s16385"/>
            </a:ext>
            <a:ext uri="{FF2B5EF4-FFF2-40B4-BE49-F238E27FC236}">
              <a16:creationId xmlns:a16="http://schemas.microsoft.com/office/drawing/2014/main" id="{00000000-0008-0000-0000-00000140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xdr:from>
      <xdr:col>0</xdr:col>
      <xdr:colOff>0</xdr:colOff>
      <xdr:row>0</xdr:row>
      <xdr:rowOff>0</xdr:rowOff>
    </xdr:from>
    <xdr:to>
      <xdr:col>0</xdr:col>
      <xdr:colOff>0</xdr:colOff>
      <xdr:row>0</xdr:row>
      <xdr:rowOff>0</xdr:rowOff>
    </xdr:to>
    <xdr:sp macro="" textlink="">
      <xdr:nvSpPr>
        <xdr:cNvPr id="16386" name="CustomMemberDispatchertb1" hidden="1">
          <a:extLst>
            <a:ext uri="{63B3BB69-23CF-44E3-9099-C40C66FF867C}">
              <a14:compatExt xmlns:a14="http://schemas.microsoft.com/office/drawing/2010/main" spid="_x0000_s16386"/>
            </a:ext>
            <a:ext uri="{FF2B5EF4-FFF2-40B4-BE49-F238E27FC236}">
              <a16:creationId xmlns:a16="http://schemas.microsoft.com/office/drawing/2014/main" id="{00000000-0008-0000-0000-00000240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723900</xdr:colOff>
      <xdr:row>21</xdr:row>
      <xdr:rowOff>114300</xdr:rowOff>
    </xdr:from>
    <xdr:to>
      <xdr:col>4</xdr:col>
      <xdr:colOff>323136</xdr:colOff>
      <xdr:row>29</xdr:row>
      <xdr:rowOff>95062</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1733550" y="5810250"/>
          <a:ext cx="5714286" cy="1504762"/>
        </a:xfrm>
        <a:prstGeom prst="rect">
          <a:avLst/>
        </a:prstGeom>
      </xdr:spPr>
    </xdr:pic>
    <xdr:clientData/>
  </xdr:twoCellAnchor>
  <xdr:twoCellAnchor editAs="oneCell">
    <xdr:from>
      <xdr:col>2</xdr:col>
      <xdr:colOff>790575</xdr:colOff>
      <xdr:row>54</xdr:row>
      <xdr:rowOff>38100</xdr:rowOff>
    </xdr:from>
    <xdr:to>
      <xdr:col>7</xdr:col>
      <xdr:colOff>94345</xdr:colOff>
      <xdr:row>72</xdr:row>
      <xdr:rowOff>66243</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1800225" y="12401550"/>
          <a:ext cx="7247620" cy="3457143"/>
        </a:xfrm>
        <a:prstGeom prst="rect">
          <a:avLst/>
        </a:prstGeom>
      </xdr:spPr>
    </xdr:pic>
    <xdr:clientData/>
  </xdr:twoCellAnchor>
  <xdr:twoCellAnchor editAs="oneCell">
    <xdr:from>
      <xdr:col>2</xdr:col>
      <xdr:colOff>781050</xdr:colOff>
      <xdr:row>36</xdr:row>
      <xdr:rowOff>28575</xdr:rowOff>
    </xdr:from>
    <xdr:to>
      <xdr:col>5</xdr:col>
      <xdr:colOff>65924</xdr:colOff>
      <xdr:row>52</xdr:row>
      <xdr:rowOff>94861</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3"/>
        <a:stretch>
          <a:fillRect/>
        </a:stretch>
      </xdr:blipFill>
      <xdr:spPr>
        <a:xfrm>
          <a:off x="1790700" y="8963025"/>
          <a:ext cx="6009524" cy="3114286"/>
        </a:xfrm>
        <a:prstGeom prst="rect">
          <a:avLst/>
        </a:prstGeom>
      </xdr:spPr>
    </xdr:pic>
    <xdr:clientData/>
  </xdr:twoCellAnchor>
  <xdr:twoCellAnchor>
    <xdr:from>
      <xdr:col>0</xdr:col>
      <xdr:colOff>0</xdr:colOff>
      <xdr:row>0</xdr:row>
      <xdr:rowOff>0</xdr:rowOff>
    </xdr:from>
    <xdr:to>
      <xdr:col>0</xdr:col>
      <xdr:colOff>0</xdr:colOff>
      <xdr:row>0</xdr:row>
      <xdr:rowOff>0</xdr:rowOff>
    </xdr:to>
    <xdr:sp macro="" textlink="">
      <xdr:nvSpPr>
        <xdr:cNvPr id="3073" name="CustomMemberDispatchertb1" hidden="1">
          <a:extLst>
            <a:ext uri="{63B3BB69-23CF-44E3-9099-C40C66FF867C}">
              <a14:compatExt xmlns:a14="http://schemas.microsoft.com/office/drawing/2010/main" spid="_x0000_s3073"/>
            </a:ext>
            <a:ext uri="{FF2B5EF4-FFF2-40B4-BE49-F238E27FC236}">
              <a16:creationId xmlns:a16="http://schemas.microsoft.com/office/drawing/2014/main" id="{00000000-0008-0000-0900-0000010C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editAs="oneCell">
    <xdr:from>
      <xdr:col>2</xdr:col>
      <xdr:colOff>133350</xdr:colOff>
      <xdr:row>102</xdr:row>
      <xdr:rowOff>95250</xdr:rowOff>
    </xdr:from>
    <xdr:to>
      <xdr:col>6</xdr:col>
      <xdr:colOff>37195</xdr:colOff>
      <xdr:row>112</xdr:row>
      <xdr:rowOff>47393</xdr:rowOff>
    </xdr:to>
    <xdr:pic>
      <xdr:nvPicPr>
        <xdr:cNvPr id="6" name="Picture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4"/>
        <a:stretch>
          <a:fillRect/>
        </a:stretch>
      </xdr:blipFill>
      <xdr:spPr>
        <a:xfrm>
          <a:off x="1143000" y="21602700"/>
          <a:ext cx="7238095" cy="1857143"/>
        </a:xfrm>
        <a:prstGeom prst="rect">
          <a:avLst/>
        </a:prstGeom>
      </xdr:spPr>
    </xdr:pic>
    <xdr:clientData/>
  </xdr:twoCellAnchor>
  <xdr:twoCellAnchor editAs="oneCell">
    <xdr:from>
      <xdr:col>2</xdr:col>
      <xdr:colOff>47625</xdr:colOff>
      <xdr:row>75</xdr:row>
      <xdr:rowOff>133350</xdr:rowOff>
    </xdr:from>
    <xdr:to>
      <xdr:col>5</xdr:col>
      <xdr:colOff>408689</xdr:colOff>
      <xdr:row>100</xdr:row>
      <xdr:rowOff>113707</xdr:rowOff>
    </xdr:to>
    <xdr:pic>
      <xdr:nvPicPr>
        <xdr:cNvPr id="7" name="Picture 6">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5"/>
        <a:stretch>
          <a:fillRect/>
        </a:stretch>
      </xdr:blipFill>
      <xdr:spPr>
        <a:xfrm>
          <a:off x="1057275" y="16497300"/>
          <a:ext cx="7085714" cy="4742857"/>
        </a:xfrm>
        <a:prstGeom prst="rect">
          <a:avLst/>
        </a:prstGeom>
      </xdr:spPr>
    </xdr:pic>
    <xdr:clientData/>
  </xdr:twoCellAnchor>
  <xdr:twoCellAnchor editAs="oneCell">
    <xdr:from>
      <xdr:col>2</xdr:col>
      <xdr:colOff>28575</xdr:colOff>
      <xdr:row>115</xdr:row>
      <xdr:rowOff>19050</xdr:rowOff>
    </xdr:from>
    <xdr:to>
      <xdr:col>4</xdr:col>
      <xdr:colOff>104001</xdr:colOff>
      <xdr:row>124</xdr:row>
      <xdr:rowOff>56931</xdr:rowOff>
    </xdr:to>
    <xdr:pic>
      <xdr:nvPicPr>
        <xdr:cNvPr id="8" name="Picture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6"/>
        <a:stretch>
          <a:fillRect/>
        </a:stretch>
      </xdr:blipFill>
      <xdr:spPr>
        <a:xfrm>
          <a:off x="1038225" y="24003000"/>
          <a:ext cx="6190476" cy="1752381"/>
        </a:xfrm>
        <a:prstGeom prst="rect">
          <a:avLst/>
        </a:prstGeom>
      </xdr:spPr>
    </xdr:pic>
    <xdr:clientData/>
  </xdr:twoCellAnchor>
  <xdr:twoCellAnchor editAs="oneCell">
    <xdr:from>
      <xdr:col>2</xdr:col>
      <xdr:colOff>0</xdr:colOff>
      <xdr:row>132</xdr:row>
      <xdr:rowOff>0</xdr:rowOff>
    </xdr:from>
    <xdr:to>
      <xdr:col>3</xdr:col>
      <xdr:colOff>351868</xdr:colOff>
      <xdr:row>137</xdr:row>
      <xdr:rowOff>133214</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7"/>
        <a:stretch>
          <a:fillRect/>
        </a:stretch>
      </xdr:blipFill>
      <xdr:spPr>
        <a:xfrm>
          <a:off x="1009650" y="27222450"/>
          <a:ext cx="4457143" cy="1085714"/>
        </a:xfrm>
        <a:prstGeom prst="rect">
          <a:avLst/>
        </a:prstGeom>
      </xdr:spPr>
    </xdr:pic>
    <xdr:clientData/>
  </xdr:twoCellAnchor>
  <xdr:twoCellAnchor editAs="oneCell">
    <xdr:from>
      <xdr:col>2</xdr:col>
      <xdr:colOff>0</xdr:colOff>
      <xdr:row>138</xdr:row>
      <xdr:rowOff>0</xdr:rowOff>
    </xdr:from>
    <xdr:to>
      <xdr:col>2</xdr:col>
      <xdr:colOff>2723809</xdr:colOff>
      <xdr:row>145</xdr:row>
      <xdr:rowOff>104595</xdr:rowOff>
    </xdr:to>
    <xdr:pic>
      <xdr:nvPicPr>
        <xdr:cNvPr id="9" name="Picture 8">
          <a:extLst>
            <a:ext uri="{FF2B5EF4-FFF2-40B4-BE49-F238E27FC236}">
              <a16:creationId xmlns:a16="http://schemas.microsoft.com/office/drawing/2014/main" id="{00000000-0008-0000-0900-000009000000}"/>
            </a:ext>
          </a:extLst>
        </xdr:cNvPr>
        <xdr:cNvPicPr>
          <a:picLocks noChangeAspect="1"/>
        </xdr:cNvPicPr>
      </xdr:nvPicPr>
      <xdr:blipFill>
        <a:blip xmlns:r="http://schemas.openxmlformats.org/officeDocument/2006/relationships" r:embed="rId8"/>
        <a:stretch>
          <a:fillRect/>
        </a:stretch>
      </xdr:blipFill>
      <xdr:spPr>
        <a:xfrm>
          <a:off x="1009650" y="28365450"/>
          <a:ext cx="2723809" cy="1438095"/>
        </a:xfrm>
        <a:prstGeom prst="rect">
          <a:avLst/>
        </a:prstGeom>
      </xdr:spPr>
    </xdr:pic>
    <xdr:clientData/>
  </xdr:twoCellAnchor>
  <xdr:twoCellAnchor editAs="oneCell">
    <xdr:from>
      <xdr:col>2</xdr:col>
      <xdr:colOff>57150</xdr:colOff>
      <xdr:row>147</xdr:row>
      <xdr:rowOff>28575</xdr:rowOff>
    </xdr:from>
    <xdr:to>
      <xdr:col>2</xdr:col>
      <xdr:colOff>3371436</xdr:colOff>
      <xdr:row>160</xdr:row>
      <xdr:rowOff>37789</xdr:rowOff>
    </xdr:to>
    <xdr:pic>
      <xdr:nvPicPr>
        <xdr:cNvPr id="10" name="Picture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a:stretch>
          <a:fillRect/>
        </a:stretch>
      </xdr:blipFill>
      <xdr:spPr>
        <a:xfrm>
          <a:off x="1066800" y="30108525"/>
          <a:ext cx="3314286" cy="2485714"/>
        </a:xfrm>
        <a:prstGeom prst="rect">
          <a:avLst/>
        </a:prstGeom>
      </xdr:spPr>
    </xdr:pic>
    <xdr:clientData/>
  </xdr:twoCellAnchor>
  <xdr:twoCellAnchor editAs="oneCell">
    <xdr:from>
      <xdr:col>2</xdr:col>
      <xdr:colOff>19050</xdr:colOff>
      <xdr:row>179</xdr:row>
      <xdr:rowOff>66675</xdr:rowOff>
    </xdr:from>
    <xdr:to>
      <xdr:col>8</xdr:col>
      <xdr:colOff>570363</xdr:colOff>
      <xdr:row>192</xdr:row>
      <xdr:rowOff>37794</xdr:rowOff>
    </xdr:to>
    <xdr:pic>
      <xdr:nvPicPr>
        <xdr:cNvPr id="11" name="Picture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1028700" y="36242625"/>
          <a:ext cx="9104763" cy="244761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0</xdr:row>
      <xdr:rowOff>0</xdr:rowOff>
    </xdr:from>
    <xdr:to>
      <xdr:col>0</xdr:col>
      <xdr:colOff>0</xdr:colOff>
      <xdr:row>0</xdr:row>
      <xdr:rowOff>0</xdr:rowOff>
    </xdr:to>
    <xdr:sp macro="" textlink="">
      <xdr:nvSpPr>
        <xdr:cNvPr id="5121" name="CustomMemberDispatchertb1" hidden="1">
          <a:extLst>
            <a:ext uri="{63B3BB69-23CF-44E3-9099-C40C66FF867C}">
              <a14:compatExt xmlns:a14="http://schemas.microsoft.com/office/drawing/2010/main" spid="_x0000_s5121"/>
            </a:ext>
            <a:ext uri="{FF2B5EF4-FFF2-40B4-BE49-F238E27FC236}">
              <a16:creationId xmlns:a16="http://schemas.microsoft.com/office/drawing/2014/main" id="{00000000-0008-0000-0A00-0000011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editAs="oneCell">
    <xdr:from>
      <xdr:col>1</xdr:col>
      <xdr:colOff>0</xdr:colOff>
      <xdr:row>12</xdr:row>
      <xdr:rowOff>0</xdr:rowOff>
    </xdr:from>
    <xdr:to>
      <xdr:col>7</xdr:col>
      <xdr:colOff>1094242</xdr:colOff>
      <xdr:row>38</xdr:row>
      <xdr:rowOff>27952</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362075" y="2286000"/>
          <a:ext cx="9066667" cy="4980952"/>
        </a:xfrm>
        <a:prstGeom prst="rect">
          <a:avLst/>
        </a:prstGeom>
      </xdr:spPr>
    </xdr:pic>
    <xdr:clientData/>
  </xdr:twoCellAnchor>
  <xdr:twoCellAnchor editAs="oneCell">
    <xdr:from>
      <xdr:col>1</xdr:col>
      <xdr:colOff>0</xdr:colOff>
      <xdr:row>40</xdr:row>
      <xdr:rowOff>0</xdr:rowOff>
    </xdr:from>
    <xdr:to>
      <xdr:col>7</xdr:col>
      <xdr:colOff>1065670</xdr:colOff>
      <xdr:row>68</xdr:row>
      <xdr:rowOff>46952</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1362075" y="7620000"/>
          <a:ext cx="9038095" cy="5380952"/>
        </a:xfrm>
        <a:prstGeom prst="rect">
          <a:avLst/>
        </a:prstGeom>
      </xdr:spPr>
    </xdr:pic>
    <xdr:clientData/>
  </xdr:twoCellAnchor>
  <xdr:twoCellAnchor editAs="oneCell">
    <xdr:from>
      <xdr:col>1</xdr:col>
      <xdr:colOff>0</xdr:colOff>
      <xdr:row>70</xdr:row>
      <xdr:rowOff>0</xdr:rowOff>
    </xdr:from>
    <xdr:to>
      <xdr:col>5</xdr:col>
      <xdr:colOff>2056612</xdr:colOff>
      <xdr:row>90</xdr:row>
      <xdr:rowOff>9048</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3"/>
        <a:stretch>
          <a:fillRect/>
        </a:stretch>
      </xdr:blipFill>
      <xdr:spPr>
        <a:xfrm>
          <a:off x="1362075" y="13335000"/>
          <a:ext cx="6304762" cy="3819048"/>
        </a:xfrm>
        <a:prstGeom prst="rect">
          <a:avLst/>
        </a:prstGeom>
      </xdr:spPr>
    </xdr:pic>
    <xdr:clientData/>
  </xdr:twoCellAnchor>
  <xdr:twoCellAnchor editAs="oneCell">
    <xdr:from>
      <xdr:col>1</xdr:col>
      <xdr:colOff>0</xdr:colOff>
      <xdr:row>95</xdr:row>
      <xdr:rowOff>0</xdr:rowOff>
    </xdr:from>
    <xdr:to>
      <xdr:col>5</xdr:col>
      <xdr:colOff>2132802</xdr:colOff>
      <xdr:row>113</xdr:row>
      <xdr:rowOff>132905</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4"/>
        <a:stretch>
          <a:fillRect/>
        </a:stretch>
      </xdr:blipFill>
      <xdr:spPr>
        <a:xfrm>
          <a:off x="933450" y="18097500"/>
          <a:ext cx="6380952" cy="3561905"/>
        </a:xfrm>
        <a:prstGeom prst="rect">
          <a:avLst/>
        </a:prstGeom>
      </xdr:spPr>
    </xdr:pic>
    <xdr:clientData/>
  </xdr:twoCellAnchor>
  <xdr:twoCellAnchor editAs="oneCell">
    <xdr:from>
      <xdr:col>1</xdr:col>
      <xdr:colOff>66675</xdr:colOff>
      <xdr:row>147</xdr:row>
      <xdr:rowOff>19050</xdr:rowOff>
    </xdr:from>
    <xdr:to>
      <xdr:col>9</xdr:col>
      <xdr:colOff>493909</xdr:colOff>
      <xdr:row>179</xdr:row>
      <xdr:rowOff>84955</xdr:rowOff>
    </xdr:to>
    <xdr:pic>
      <xdr:nvPicPr>
        <xdr:cNvPr id="7" name="Picture 6">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5"/>
        <a:stretch>
          <a:fillRect/>
        </a:stretch>
      </xdr:blipFill>
      <xdr:spPr>
        <a:xfrm>
          <a:off x="1000125" y="28022550"/>
          <a:ext cx="11123809" cy="6161905"/>
        </a:xfrm>
        <a:prstGeom prst="rect">
          <a:avLst/>
        </a:prstGeom>
      </xdr:spPr>
    </xdr:pic>
    <xdr:clientData/>
  </xdr:twoCellAnchor>
  <xdr:twoCellAnchor editAs="oneCell">
    <xdr:from>
      <xdr:col>1</xdr:col>
      <xdr:colOff>47625</xdr:colOff>
      <xdr:row>114</xdr:row>
      <xdr:rowOff>180975</xdr:rowOff>
    </xdr:from>
    <xdr:to>
      <xdr:col>10</xdr:col>
      <xdr:colOff>484213</xdr:colOff>
      <xdr:row>145</xdr:row>
      <xdr:rowOff>104046</xdr:rowOff>
    </xdr:to>
    <xdr:pic>
      <xdr:nvPicPr>
        <xdr:cNvPr id="9" name="Picture 8">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6"/>
        <a:stretch>
          <a:fillRect/>
        </a:stretch>
      </xdr:blipFill>
      <xdr:spPr>
        <a:xfrm>
          <a:off x="981075" y="21897975"/>
          <a:ext cx="12495238" cy="5828571"/>
        </a:xfrm>
        <a:prstGeom prst="rect">
          <a:avLst/>
        </a:prstGeom>
      </xdr:spPr>
    </xdr:pic>
    <xdr:clientData/>
  </xdr:twoCellAnchor>
  <xdr:twoCellAnchor editAs="oneCell">
    <xdr:from>
      <xdr:col>1</xdr:col>
      <xdr:colOff>0</xdr:colOff>
      <xdr:row>181</xdr:row>
      <xdr:rowOff>0</xdr:rowOff>
    </xdr:from>
    <xdr:to>
      <xdr:col>9</xdr:col>
      <xdr:colOff>855806</xdr:colOff>
      <xdr:row>206</xdr:row>
      <xdr:rowOff>189881</xdr:rowOff>
    </xdr:to>
    <xdr:pic>
      <xdr:nvPicPr>
        <xdr:cNvPr id="10" name="Picture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7"/>
        <a:stretch>
          <a:fillRect/>
        </a:stretch>
      </xdr:blipFill>
      <xdr:spPr>
        <a:xfrm>
          <a:off x="933450" y="34480500"/>
          <a:ext cx="11552381" cy="4952381"/>
        </a:xfrm>
        <a:prstGeom prst="rect">
          <a:avLst/>
        </a:prstGeom>
      </xdr:spPr>
    </xdr:pic>
    <xdr:clientData/>
  </xdr:twoCellAnchor>
  <xdr:twoCellAnchor editAs="oneCell">
    <xdr:from>
      <xdr:col>9</xdr:col>
      <xdr:colOff>66675</xdr:colOff>
      <xdr:row>12</xdr:row>
      <xdr:rowOff>0</xdr:rowOff>
    </xdr:from>
    <xdr:to>
      <xdr:col>12</xdr:col>
      <xdr:colOff>1218546</xdr:colOff>
      <xdr:row>34</xdr:row>
      <xdr:rowOff>132810</xdr:rowOff>
    </xdr:to>
    <xdr:pic>
      <xdr:nvPicPr>
        <xdr:cNvPr id="11" name="Picture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8"/>
        <a:stretch>
          <a:fillRect/>
        </a:stretch>
      </xdr:blipFill>
      <xdr:spPr>
        <a:xfrm>
          <a:off x="11696700" y="2286000"/>
          <a:ext cx="5238096" cy="432381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0</xdr:colOff>
      <xdr:row>0</xdr:row>
      <xdr:rowOff>0</xdr:rowOff>
    </xdr:from>
    <xdr:to>
      <xdr:col>0</xdr:col>
      <xdr:colOff>0</xdr:colOff>
      <xdr:row>0</xdr:row>
      <xdr:rowOff>0</xdr:rowOff>
    </xdr:to>
    <xdr:sp macro="" textlink="">
      <xdr:nvSpPr>
        <xdr:cNvPr id="6145" name="CustomMemberDispatchertb1" hidden="1">
          <a:extLst>
            <a:ext uri="{63B3BB69-23CF-44E3-9099-C40C66FF867C}">
              <a14:compatExt xmlns:a14="http://schemas.microsoft.com/office/drawing/2010/main" spid="_x0000_s6145"/>
            </a:ext>
            <a:ext uri="{FF2B5EF4-FFF2-40B4-BE49-F238E27FC236}">
              <a16:creationId xmlns:a16="http://schemas.microsoft.com/office/drawing/2014/main" id="{00000000-0008-0000-0B00-00000118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9525</xdr:colOff>
      <xdr:row>3</xdr:row>
      <xdr:rowOff>57150</xdr:rowOff>
    </xdr:from>
    <xdr:to>
      <xdr:col>14</xdr:col>
      <xdr:colOff>446630</xdr:colOff>
      <xdr:row>22</xdr:row>
      <xdr:rowOff>28126</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1"/>
        <a:stretch>
          <a:fillRect/>
        </a:stretch>
      </xdr:blipFill>
      <xdr:spPr>
        <a:xfrm>
          <a:off x="619125" y="438150"/>
          <a:ext cx="8361905" cy="3590476"/>
        </a:xfrm>
        <a:prstGeom prst="rect">
          <a:avLst/>
        </a:prstGeom>
      </xdr:spPr>
    </xdr:pic>
    <xdr:clientData/>
  </xdr:twoCellAnchor>
  <xdr:twoCellAnchor editAs="oneCell">
    <xdr:from>
      <xdr:col>1</xdr:col>
      <xdr:colOff>38100</xdr:colOff>
      <xdr:row>23</xdr:row>
      <xdr:rowOff>0</xdr:rowOff>
    </xdr:from>
    <xdr:to>
      <xdr:col>12</xdr:col>
      <xdr:colOff>551548</xdr:colOff>
      <xdr:row>40</xdr:row>
      <xdr:rowOff>123405</xdr:rowOff>
    </xdr:to>
    <xdr:pic>
      <xdr:nvPicPr>
        <xdr:cNvPr id="4" name="Picture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2"/>
        <a:stretch>
          <a:fillRect/>
        </a:stretch>
      </xdr:blipFill>
      <xdr:spPr>
        <a:xfrm>
          <a:off x="647700" y="4191000"/>
          <a:ext cx="7219048" cy="3361905"/>
        </a:xfrm>
        <a:prstGeom prst="rect">
          <a:avLst/>
        </a:prstGeom>
      </xdr:spPr>
    </xdr:pic>
    <xdr:clientData/>
  </xdr:twoCellAnchor>
  <xdr:twoCellAnchor editAs="oneCell">
    <xdr:from>
      <xdr:col>1</xdr:col>
      <xdr:colOff>0</xdr:colOff>
      <xdr:row>43</xdr:row>
      <xdr:rowOff>0</xdr:rowOff>
    </xdr:from>
    <xdr:to>
      <xdr:col>14</xdr:col>
      <xdr:colOff>437105</xdr:colOff>
      <xdr:row>63</xdr:row>
      <xdr:rowOff>66191</xdr:rowOff>
    </xdr:to>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3"/>
        <a:stretch>
          <a:fillRect/>
        </a:stretch>
      </xdr:blipFill>
      <xdr:spPr>
        <a:xfrm>
          <a:off x="609600" y="8001000"/>
          <a:ext cx="8361905" cy="3876191"/>
        </a:xfrm>
        <a:prstGeom prst="rect">
          <a:avLst/>
        </a:prstGeom>
      </xdr:spPr>
    </xdr:pic>
    <xdr:clientData/>
  </xdr:twoCellAnchor>
  <xdr:twoCellAnchor editAs="oneCell">
    <xdr:from>
      <xdr:col>1</xdr:col>
      <xdr:colOff>0</xdr:colOff>
      <xdr:row>64</xdr:row>
      <xdr:rowOff>0</xdr:rowOff>
    </xdr:from>
    <xdr:to>
      <xdr:col>12</xdr:col>
      <xdr:colOff>513448</xdr:colOff>
      <xdr:row>84</xdr:row>
      <xdr:rowOff>56667</xdr:rowOff>
    </xdr:to>
    <xdr:pic>
      <xdr:nvPicPr>
        <xdr:cNvPr id="6" name="Picture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4"/>
        <a:stretch>
          <a:fillRect/>
        </a:stretch>
      </xdr:blipFill>
      <xdr:spPr>
        <a:xfrm>
          <a:off x="609600" y="12001500"/>
          <a:ext cx="7219048" cy="3866667"/>
        </a:xfrm>
        <a:prstGeom prst="rect">
          <a:avLst/>
        </a:prstGeom>
      </xdr:spPr>
    </xdr:pic>
    <xdr:clientData/>
  </xdr:twoCellAnchor>
  <xdr:twoCellAnchor editAs="oneCell">
    <xdr:from>
      <xdr:col>1</xdr:col>
      <xdr:colOff>0</xdr:colOff>
      <xdr:row>87</xdr:row>
      <xdr:rowOff>0</xdr:rowOff>
    </xdr:from>
    <xdr:to>
      <xdr:col>11</xdr:col>
      <xdr:colOff>104000</xdr:colOff>
      <xdr:row>101</xdr:row>
      <xdr:rowOff>113953</xdr:rowOff>
    </xdr:to>
    <xdr:pic>
      <xdr:nvPicPr>
        <xdr:cNvPr id="8" name="Picture 7">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5"/>
        <a:stretch>
          <a:fillRect/>
        </a:stretch>
      </xdr:blipFill>
      <xdr:spPr>
        <a:xfrm>
          <a:off x="609600" y="16383000"/>
          <a:ext cx="6200000" cy="2780953"/>
        </a:xfrm>
        <a:prstGeom prst="rect">
          <a:avLst/>
        </a:prstGeom>
      </xdr:spPr>
    </xdr:pic>
    <xdr:clientData/>
  </xdr:twoCellAnchor>
  <xdr:twoCellAnchor editAs="oneCell">
    <xdr:from>
      <xdr:col>1</xdr:col>
      <xdr:colOff>0</xdr:colOff>
      <xdr:row>104</xdr:row>
      <xdr:rowOff>0</xdr:rowOff>
    </xdr:from>
    <xdr:to>
      <xdr:col>12</xdr:col>
      <xdr:colOff>399162</xdr:colOff>
      <xdr:row>120</xdr:row>
      <xdr:rowOff>104381</xdr:rowOff>
    </xdr:to>
    <xdr:pic>
      <xdr:nvPicPr>
        <xdr:cNvPr id="9" name="Picture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6"/>
        <a:stretch>
          <a:fillRect/>
        </a:stretch>
      </xdr:blipFill>
      <xdr:spPr>
        <a:xfrm>
          <a:off x="609600" y="19621500"/>
          <a:ext cx="7104762" cy="3152381"/>
        </a:xfrm>
        <a:prstGeom prst="rect">
          <a:avLst/>
        </a:prstGeom>
      </xdr:spPr>
    </xdr:pic>
    <xdr:clientData/>
  </xdr:twoCellAnchor>
  <xdr:twoCellAnchor editAs="oneCell">
    <xdr:from>
      <xdr:col>1</xdr:col>
      <xdr:colOff>0</xdr:colOff>
      <xdr:row>123</xdr:row>
      <xdr:rowOff>0</xdr:rowOff>
    </xdr:from>
    <xdr:to>
      <xdr:col>12</xdr:col>
      <xdr:colOff>27734</xdr:colOff>
      <xdr:row>139</xdr:row>
      <xdr:rowOff>132953</xdr:rowOff>
    </xdr:to>
    <xdr:pic>
      <xdr:nvPicPr>
        <xdr:cNvPr id="10" name="Picture 9">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7"/>
        <a:stretch>
          <a:fillRect/>
        </a:stretch>
      </xdr:blipFill>
      <xdr:spPr>
        <a:xfrm>
          <a:off x="609600" y="23241000"/>
          <a:ext cx="6733334" cy="3180953"/>
        </a:xfrm>
        <a:prstGeom prst="rect">
          <a:avLst/>
        </a:prstGeom>
      </xdr:spPr>
    </xdr:pic>
    <xdr:clientData/>
  </xdr:twoCellAnchor>
  <xdr:twoCellAnchor editAs="oneCell">
    <xdr:from>
      <xdr:col>1</xdr:col>
      <xdr:colOff>0</xdr:colOff>
      <xdr:row>142</xdr:row>
      <xdr:rowOff>0</xdr:rowOff>
    </xdr:from>
    <xdr:to>
      <xdr:col>11</xdr:col>
      <xdr:colOff>332572</xdr:colOff>
      <xdr:row>169</xdr:row>
      <xdr:rowOff>104119</xdr:rowOff>
    </xdr:to>
    <xdr:pic>
      <xdr:nvPicPr>
        <xdr:cNvPr id="11" name="Picture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8"/>
        <a:stretch>
          <a:fillRect/>
        </a:stretch>
      </xdr:blipFill>
      <xdr:spPr>
        <a:xfrm>
          <a:off x="609600" y="26860500"/>
          <a:ext cx="6428572" cy="5247619"/>
        </a:xfrm>
        <a:prstGeom prst="rect">
          <a:avLst/>
        </a:prstGeom>
      </xdr:spPr>
    </xdr:pic>
    <xdr:clientData/>
  </xdr:twoCellAnchor>
  <xdr:twoCellAnchor editAs="oneCell">
    <xdr:from>
      <xdr:col>1</xdr:col>
      <xdr:colOff>0</xdr:colOff>
      <xdr:row>170</xdr:row>
      <xdr:rowOff>0</xdr:rowOff>
    </xdr:from>
    <xdr:to>
      <xdr:col>11</xdr:col>
      <xdr:colOff>18286</xdr:colOff>
      <xdr:row>185</xdr:row>
      <xdr:rowOff>113929</xdr:rowOff>
    </xdr:to>
    <xdr:pic>
      <xdr:nvPicPr>
        <xdr:cNvPr id="12" name="Picture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9"/>
        <a:stretch>
          <a:fillRect/>
        </a:stretch>
      </xdr:blipFill>
      <xdr:spPr>
        <a:xfrm>
          <a:off x="609600" y="32194500"/>
          <a:ext cx="6114286" cy="2971429"/>
        </a:xfrm>
        <a:prstGeom prst="rect">
          <a:avLst/>
        </a:prstGeom>
      </xdr:spPr>
    </xdr:pic>
    <xdr:clientData/>
  </xdr:twoCellAnchor>
  <xdr:twoCellAnchor editAs="oneCell">
    <xdr:from>
      <xdr:col>1</xdr:col>
      <xdr:colOff>0</xdr:colOff>
      <xdr:row>187</xdr:row>
      <xdr:rowOff>0</xdr:rowOff>
    </xdr:from>
    <xdr:to>
      <xdr:col>10</xdr:col>
      <xdr:colOff>608839</xdr:colOff>
      <xdr:row>202</xdr:row>
      <xdr:rowOff>85357</xdr:rowOff>
    </xdr:to>
    <xdr:pic>
      <xdr:nvPicPr>
        <xdr:cNvPr id="13" name="Picture 12">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0"/>
        <a:stretch>
          <a:fillRect/>
        </a:stretch>
      </xdr:blipFill>
      <xdr:spPr>
        <a:xfrm>
          <a:off x="609600" y="35433000"/>
          <a:ext cx="6095239" cy="294285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104776</xdr:colOff>
      <xdr:row>22</xdr:row>
      <xdr:rowOff>114301</xdr:rowOff>
    </xdr:from>
    <xdr:to>
      <xdr:col>9</xdr:col>
      <xdr:colOff>523876</xdr:colOff>
      <xdr:row>45</xdr:row>
      <xdr:rowOff>53141</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714376" y="4114801"/>
          <a:ext cx="5295900" cy="4320340"/>
        </a:xfrm>
        <a:prstGeom prst="rect">
          <a:avLst/>
        </a:prstGeom>
      </xdr:spPr>
    </xdr:pic>
    <xdr:clientData/>
  </xdr:twoCellAnchor>
  <xdr:twoCellAnchor editAs="oneCell">
    <xdr:from>
      <xdr:col>1</xdr:col>
      <xdr:colOff>0</xdr:colOff>
      <xdr:row>1</xdr:row>
      <xdr:rowOff>0</xdr:rowOff>
    </xdr:from>
    <xdr:to>
      <xdr:col>11</xdr:col>
      <xdr:colOff>123048</xdr:colOff>
      <xdr:row>19</xdr:row>
      <xdr:rowOff>190048</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609600" y="0"/>
          <a:ext cx="6219048" cy="3619048"/>
        </a:xfrm>
        <a:prstGeom prst="rect">
          <a:avLst/>
        </a:prstGeom>
      </xdr:spPr>
    </xdr:pic>
    <xdr:clientData/>
  </xdr:twoCellAnchor>
  <xdr:twoCellAnchor editAs="oneCell">
    <xdr:from>
      <xdr:col>1</xdr:col>
      <xdr:colOff>76200</xdr:colOff>
      <xdr:row>47</xdr:row>
      <xdr:rowOff>104775</xdr:rowOff>
    </xdr:from>
    <xdr:to>
      <xdr:col>11</xdr:col>
      <xdr:colOff>84962</xdr:colOff>
      <xdr:row>66</xdr:row>
      <xdr:rowOff>28132</xdr:rowOff>
    </xdr:to>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685800" y="8867775"/>
          <a:ext cx="6104762" cy="3542857"/>
        </a:xfrm>
        <a:prstGeom prst="rect">
          <a:avLst/>
        </a:prstGeom>
      </xdr:spPr>
    </xdr:pic>
    <xdr:clientData/>
  </xdr:twoCellAnchor>
  <xdr:twoCellAnchor editAs="oneCell">
    <xdr:from>
      <xdr:col>2</xdr:col>
      <xdr:colOff>38100</xdr:colOff>
      <xdr:row>202</xdr:row>
      <xdr:rowOff>57150</xdr:rowOff>
    </xdr:from>
    <xdr:to>
      <xdr:col>11</xdr:col>
      <xdr:colOff>246938</xdr:colOff>
      <xdr:row>217</xdr:row>
      <xdr:rowOff>132983</xdr:rowOff>
    </xdr:to>
    <xdr:pic>
      <xdr:nvPicPr>
        <xdr:cNvPr id="8" name="Picture 7">
          <a:extLst>
            <a:ext uri="{FF2B5EF4-FFF2-40B4-BE49-F238E27FC236}">
              <a16:creationId xmlns:a16="http://schemas.microsoft.com/office/drawing/2014/main" id="{00000000-0008-0000-0D00-000008000000}"/>
            </a:ext>
          </a:extLst>
        </xdr:cNvPr>
        <xdr:cNvPicPr>
          <a:picLocks noChangeAspect="1"/>
        </xdr:cNvPicPr>
      </xdr:nvPicPr>
      <xdr:blipFill>
        <a:blip xmlns:r="http://schemas.openxmlformats.org/officeDocument/2006/relationships" r:embed="rId4"/>
        <a:stretch>
          <a:fillRect/>
        </a:stretch>
      </xdr:blipFill>
      <xdr:spPr>
        <a:xfrm>
          <a:off x="1257300" y="36833175"/>
          <a:ext cx="5695238" cy="2933333"/>
        </a:xfrm>
        <a:prstGeom prst="rect">
          <a:avLst/>
        </a:prstGeom>
      </xdr:spPr>
    </xdr:pic>
    <xdr:clientData/>
  </xdr:twoCellAnchor>
  <xdr:twoCellAnchor editAs="oneCell">
    <xdr:from>
      <xdr:col>1</xdr:col>
      <xdr:colOff>0</xdr:colOff>
      <xdr:row>68</xdr:row>
      <xdr:rowOff>0</xdr:rowOff>
    </xdr:from>
    <xdr:to>
      <xdr:col>14</xdr:col>
      <xdr:colOff>27581</xdr:colOff>
      <xdr:row>91</xdr:row>
      <xdr:rowOff>28024</xdr:rowOff>
    </xdr:to>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5"/>
        <a:stretch>
          <a:fillRect/>
        </a:stretch>
      </xdr:blipFill>
      <xdr:spPr>
        <a:xfrm>
          <a:off x="609600" y="12763500"/>
          <a:ext cx="7952381" cy="4409524"/>
        </a:xfrm>
        <a:prstGeom prst="rect">
          <a:avLst/>
        </a:prstGeom>
      </xdr:spPr>
    </xdr:pic>
    <xdr:clientData/>
  </xdr:twoCellAnchor>
  <xdr:twoCellAnchor editAs="oneCell">
    <xdr:from>
      <xdr:col>1</xdr:col>
      <xdr:colOff>0</xdr:colOff>
      <xdr:row>92</xdr:row>
      <xdr:rowOff>0</xdr:rowOff>
    </xdr:from>
    <xdr:to>
      <xdr:col>21</xdr:col>
      <xdr:colOff>255619</xdr:colOff>
      <xdr:row>174</xdr:row>
      <xdr:rowOff>150428</xdr:rowOff>
    </xdr:to>
    <xdr:pic>
      <xdr:nvPicPr>
        <xdr:cNvPr id="10" name="Picture 9">
          <a:extLst>
            <a:ext uri="{FF2B5EF4-FFF2-40B4-BE49-F238E27FC236}">
              <a16:creationId xmlns:a16="http://schemas.microsoft.com/office/drawing/2014/main" id="{00000000-0008-0000-0D00-00000A000000}"/>
            </a:ext>
          </a:extLst>
        </xdr:cNvPr>
        <xdr:cNvPicPr>
          <a:picLocks noChangeAspect="1"/>
        </xdr:cNvPicPr>
      </xdr:nvPicPr>
      <xdr:blipFill>
        <a:blip xmlns:r="http://schemas.openxmlformats.org/officeDocument/2006/relationships" r:embed="rId6"/>
        <a:stretch>
          <a:fillRect/>
        </a:stretch>
      </xdr:blipFill>
      <xdr:spPr>
        <a:xfrm>
          <a:off x="609600" y="17335500"/>
          <a:ext cx="12447619" cy="15771428"/>
        </a:xfrm>
        <a:prstGeom prst="rect">
          <a:avLst/>
        </a:prstGeom>
      </xdr:spPr>
    </xdr:pic>
    <xdr:clientData/>
  </xdr:twoCellAnchor>
  <xdr:twoCellAnchor editAs="oneCell">
    <xdr:from>
      <xdr:col>2</xdr:col>
      <xdr:colOff>28575</xdr:colOff>
      <xdr:row>189</xdr:row>
      <xdr:rowOff>19050</xdr:rowOff>
    </xdr:from>
    <xdr:to>
      <xdr:col>12</xdr:col>
      <xdr:colOff>27813</xdr:colOff>
      <xdr:row>201</xdr:row>
      <xdr:rowOff>142574</xdr:rowOff>
    </xdr:to>
    <xdr:pic>
      <xdr:nvPicPr>
        <xdr:cNvPr id="11" name="Picture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7"/>
        <a:stretch>
          <a:fillRect/>
        </a:stretch>
      </xdr:blipFill>
      <xdr:spPr>
        <a:xfrm>
          <a:off x="1247775" y="34318575"/>
          <a:ext cx="6095238" cy="2409524"/>
        </a:xfrm>
        <a:prstGeom prst="rect">
          <a:avLst/>
        </a:prstGeom>
      </xdr:spPr>
    </xdr:pic>
    <xdr:clientData/>
  </xdr:twoCellAnchor>
  <xdr:twoCellAnchor editAs="oneCell">
    <xdr:from>
      <xdr:col>2</xdr:col>
      <xdr:colOff>38100</xdr:colOff>
      <xdr:row>219</xdr:row>
      <xdr:rowOff>133350</xdr:rowOff>
    </xdr:from>
    <xdr:to>
      <xdr:col>16</xdr:col>
      <xdr:colOff>608462</xdr:colOff>
      <xdr:row>227</xdr:row>
      <xdr:rowOff>114112</xdr:rowOff>
    </xdr:to>
    <xdr:pic>
      <xdr:nvPicPr>
        <xdr:cNvPr id="12" name="Picture 11">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8"/>
        <a:stretch>
          <a:fillRect/>
        </a:stretch>
      </xdr:blipFill>
      <xdr:spPr>
        <a:xfrm>
          <a:off x="1257300" y="41671875"/>
          <a:ext cx="9104762" cy="1504762"/>
        </a:xfrm>
        <a:prstGeom prst="rect">
          <a:avLst/>
        </a:prstGeom>
      </xdr:spPr>
    </xdr:pic>
    <xdr:clientData/>
  </xdr:twoCellAnchor>
  <xdr:twoCellAnchor editAs="oneCell">
    <xdr:from>
      <xdr:col>1</xdr:col>
      <xdr:colOff>0</xdr:colOff>
      <xdr:row>232</xdr:row>
      <xdr:rowOff>0</xdr:rowOff>
    </xdr:from>
    <xdr:to>
      <xdr:col>14</xdr:col>
      <xdr:colOff>8533</xdr:colOff>
      <xdr:row>254</xdr:row>
      <xdr:rowOff>180429</xdr:rowOff>
    </xdr:to>
    <xdr:pic>
      <xdr:nvPicPr>
        <xdr:cNvPr id="13" name="Picture 12">
          <a:extLst>
            <a:ext uri="{FF2B5EF4-FFF2-40B4-BE49-F238E27FC236}">
              <a16:creationId xmlns:a16="http://schemas.microsoft.com/office/drawing/2014/main" id="{00000000-0008-0000-0D00-00000D000000}"/>
            </a:ext>
          </a:extLst>
        </xdr:cNvPr>
        <xdr:cNvPicPr>
          <a:picLocks noChangeAspect="1"/>
        </xdr:cNvPicPr>
      </xdr:nvPicPr>
      <xdr:blipFill>
        <a:blip xmlns:r="http://schemas.openxmlformats.org/officeDocument/2006/relationships" r:embed="rId9"/>
        <a:stretch>
          <a:fillRect/>
        </a:stretch>
      </xdr:blipFill>
      <xdr:spPr>
        <a:xfrm>
          <a:off x="609600" y="44015025"/>
          <a:ext cx="7933333" cy="4371429"/>
        </a:xfrm>
        <a:prstGeom prst="rect">
          <a:avLst/>
        </a:prstGeom>
      </xdr:spPr>
    </xdr:pic>
    <xdr:clientData/>
  </xdr:twoCellAnchor>
  <xdr:twoCellAnchor editAs="oneCell">
    <xdr:from>
      <xdr:col>1</xdr:col>
      <xdr:colOff>76200</xdr:colOff>
      <xdr:row>271</xdr:row>
      <xdr:rowOff>38100</xdr:rowOff>
    </xdr:from>
    <xdr:to>
      <xdr:col>14</xdr:col>
      <xdr:colOff>122828</xdr:colOff>
      <xdr:row>294</xdr:row>
      <xdr:rowOff>66124</xdr:rowOff>
    </xdr:to>
    <xdr:pic>
      <xdr:nvPicPr>
        <xdr:cNvPr id="14" name="Picture 13">
          <a:extLst>
            <a:ext uri="{FF2B5EF4-FFF2-40B4-BE49-F238E27FC236}">
              <a16:creationId xmlns:a16="http://schemas.microsoft.com/office/drawing/2014/main" id="{00000000-0008-0000-0D00-00000E000000}"/>
            </a:ext>
          </a:extLst>
        </xdr:cNvPr>
        <xdr:cNvPicPr>
          <a:picLocks noChangeAspect="1"/>
        </xdr:cNvPicPr>
      </xdr:nvPicPr>
      <xdr:blipFill>
        <a:blip xmlns:r="http://schemas.openxmlformats.org/officeDocument/2006/relationships" r:embed="rId10"/>
        <a:stretch>
          <a:fillRect/>
        </a:stretch>
      </xdr:blipFill>
      <xdr:spPr>
        <a:xfrm>
          <a:off x="685800" y="51482625"/>
          <a:ext cx="7971428" cy="4409524"/>
        </a:xfrm>
        <a:prstGeom prst="rect">
          <a:avLst/>
        </a:prstGeom>
      </xdr:spPr>
    </xdr:pic>
    <xdr:clientData/>
  </xdr:twoCellAnchor>
  <xdr:twoCellAnchor editAs="oneCell">
    <xdr:from>
      <xdr:col>1</xdr:col>
      <xdr:colOff>66675</xdr:colOff>
      <xdr:row>256</xdr:row>
      <xdr:rowOff>19050</xdr:rowOff>
    </xdr:from>
    <xdr:to>
      <xdr:col>11</xdr:col>
      <xdr:colOff>65913</xdr:colOff>
      <xdr:row>268</xdr:row>
      <xdr:rowOff>9240</xdr:rowOff>
    </xdr:to>
    <xdr:pic>
      <xdr:nvPicPr>
        <xdr:cNvPr id="15" name="Picture 14">
          <a:extLst>
            <a:ext uri="{FF2B5EF4-FFF2-40B4-BE49-F238E27FC236}">
              <a16:creationId xmlns:a16="http://schemas.microsoft.com/office/drawing/2014/main" id="{00000000-0008-0000-0D00-00000F000000}"/>
            </a:ext>
          </a:extLst>
        </xdr:cNvPr>
        <xdr:cNvPicPr>
          <a:picLocks noChangeAspect="1"/>
        </xdr:cNvPicPr>
      </xdr:nvPicPr>
      <xdr:blipFill>
        <a:blip xmlns:r="http://schemas.openxmlformats.org/officeDocument/2006/relationships" r:embed="rId11"/>
        <a:stretch>
          <a:fillRect/>
        </a:stretch>
      </xdr:blipFill>
      <xdr:spPr>
        <a:xfrm>
          <a:off x="676275" y="48606075"/>
          <a:ext cx="6095238" cy="2276190"/>
        </a:xfrm>
        <a:prstGeom prst="rect">
          <a:avLst/>
        </a:prstGeom>
      </xdr:spPr>
    </xdr:pic>
    <xdr:clientData/>
  </xdr:twoCellAnchor>
  <xdr:twoCellAnchor editAs="oneCell">
    <xdr:from>
      <xdr:col>1</xdr:col>
      <xdr:colOff>0</xdr:colOff>
      <xdr:row>295</xdr:row>
      <xdr:rowOff>0</xdr:rowOff>
    </xdr:from>
    <xdr:to>
      <xdr:col>10</xdr:col>
      <xdr:colOff>580267</xdr:colOff>
      <xdr:row>309</xdr:row>
      <xdr:rowOff>66333</xdr:rowOff>
    </xdr:to>
    <xdr:pic>
      <xdr:nvPicPr>
        <xdr:cNvPr id="16" name="Picture 15">
          <a:extLst>
            <a:ext uri="{FF2B5EF4-FFF2-40B4-BE49-F238E27FC236}">
              <a16:creationId xmlns:a16="http://schemas.microsoft.com/office/drawing/2014/main" id="{00000000-0008-0000-0D00-000010000000}"/>
            </a:ext>
          </a:extLst>
        </xdr:cNvPr>
        <xdr:cNvPicPr>
          <a:picLocks noChangeAspect="1"/>
        </xdr:cNvPicPr>
      </xdr:nvPicPr>
      <xdr:blipFill>
        <a:blip xmlns:r="http://schemas.openxmlformats.org/officeDocument/2006/relationships" r:embed="rId12"/>
        <a:stretch>
          <a:fillRect/>
        </a:stretch>
      </xdr:blipFill>
      <xdr:spPr>
        <a:xfrm>
          <a:off x="609600" y="56016525"/>
          <a:ext cx="6066667" cy="2733333"/>
        </a:xfrm>
        <a:prstGeom prst="rect">
          <a:avLst/>
        </a:prstGeom>
      </xdr:spPr>
    </xdr:pic>
    <xdr:clientData/>
  </xdr:twoCellAnchor>
  <xdr:twoCellAnchor editAs="oneCell">
    <xdr:from>
      <xdr:col>1</xdr:col>
      <xdr:colOff>19050</xdr:colOff>
      <xdr:row>310</xdr:row>
      <xdr:rowOff>28575</xdr:rowOff>
    </xdr:from>
    <xdr:to>
      <xdr:col>13</xdr:col>
      <xdr:colOff>180040</xdr:colOff>
      <xdr:row>333</xdr:row>
      <xdr:rowOff>104218</xdr:rowOff>
    </xdr:to>
    <xdr:pic>
      <xdr:nvPicPr>
        <xdr:cNvPr id="17" name="Picture 16">
          <a:extLst>
            <a:ext uri="{FF2B5EF4-FFF2-40B4-BE49-F238E27FC236}">
              <a16:creationId xmlns:a16="http://schemas.microsoft.com/office/drawing/2014/main" id="{00000000-0008-0000-0D00-000011000000}"/>
            </a:ext>
          </a:extLst>
        </xdr:cNvPr>
        <xdr:cNvPicPr>
          <a:picLocks noChangeAspect="1"/>
        </xdr:cNvPicPr>
      </xdr:nvPicPr>
      <xdr:blipFill>
        <a:blip xmlns:r="http://schemas.openxmlformats.org/officeDocument/2006/relationships" r:embed="rId13"/>
        <a:stretch>
          <a:fillRect/>
        </a:stretch>
      </xdr:blipFill>
      <xdr:spPr>
        <a:xfrm>
          <a:off x="628650" y="58902600"/>
          <a:ext cx="7476190" cy="4457143"/>
        </a:xfrm>
        <a:prstGeom prst="rect">
          <a:avLst/>
        </a:prstGeom>
      </xdr:spPr>
    </xdr:pic>
    <xdr:clientData/>
  </xdr:twoCellAnchor>
  <xdr:twoCellAnchor editAs="oneCell">
    <xdr:from>
      <xdr:col>1</xdr:col>
      <xdr:colOff>0</xdr:colOff>
      <xdr:row>336</xdr:row>
      <xdr:rowOff>0</xdr:rowOff>
    </xdr:from>
    <xdr:to>
      <xdr:col>14</xdr:col>
      <xdr:colOff>103771</xdr:colOff>
      <xdr:row>353</xdr:row>
      <xdr:rowOff>56738</xdr:rowOff>
    </xdr:to>
    <xdr:pic>
      <xdr:nvPicPr>
        <xdr:cNvPr id="18" name="Picture 17">
          <a:extLst>
            <a:ext uri="{FF2B5EF4-FFF2-40B4-BE49-F238E27FC236}">
              <a16:creationId xmlns:a16="http://schemas.microsoft.com/office/drawing/2014/main" id="{00000000-0008-0000-0D00-000012000000}"/>
            </a:ext>
          </a:extLst>
        </xdr:cNvPr>
        <xdr:cNvPicPr>
          <a:picLocks noChangeAspect="1"/>
        </xdr:cNvPicPr>
      </xdr:nvPicPr>
      <xdr:blipFill>
        <a:blip xmlns:r="http://schemas.openxmlformats.org/officeDocument/2006/relationships" r:embed="rId14"/>
        <a:stretch>
          <a:fillRect/>
        </a:stretch>
      </xdr:blipFill>
      <xdr:spPr>
        <a:xfrm>
          <a:off x="609600" y="63827025"/>
          <a:ext cx="8028571" cy="3295238"/>
        </a:xfrm>
        <a:prstGeom prst="rect">
          <a:avLst/>
        </a:prstGeom>
      </xdr:spPr>
    </xdr:pic>
    <xdr:clientData/>
  </xdr:twoCellAnchor>
  <xdr:twoCellAnchor editAs="oneCell">
    <xdr:from>
      <xdr:col>1</xdr:col>
      <xdr:colOff>0</xdr:colOff>
      <xdr:row>356</xdr:row>
      <xdr:rowOff>0</xdr:rowOff>
    </xdr:from>
    <xdr:to>
      <xdr:col>14</xdr:col>
      <xdr:colOff>18057</xdr:colOff>
      <xdr:row>379</xdr:row>
      <xdr:rowOff>8976</xdr:rowOff>
    </xdr:to>
    <xdr:pic>
      <xdr:nvPicPr>
        <xdr:cNvPr id="20" name="Picture 19">
          <a:extLst>
            <a:ext uri="{FF2B5EF4-FFF2-40B4-BE49-F238E27FC236}">
              <a16:creationId xmlns:a16="http://schemas.microsoft.com/office/drawing/2014/main" id="{00000000-0008-0000-0D00-000014000000}"/>
            </a:ext>
          </a:extLst>
        </xdr:cNvPr>
        <xdr:cNvPicPr>
          <a:picLocks noChangeAspect="1"/>
        </xdr:cNvPicPr>
      </xdr:nvPicPr>
      <xdr:blipFill>
        <a:blip xmlns:r="http://schemas.openxmlformats.org/officeDocument/2006/relationships" r:embed="rId15"/>
        <a:stretch>
          <a:fillRect/>
        </a:stretch>
      </xdr:blipFill>
      <xdr:spPr>
        <a:xfrm>
          <a:off x="609600" y="67637025"/>
          <a:ext cx="7942857" cy="4390476"/>
        </a:xfrm>
        <a:prstGeom prst="rect">
          <a:avLst/>
        </a:prstGeom>
      </xdr:spPr>
    </xdr:pic>
    <xdr:clientData/>
  </xdr:twoCellAnchor>
  <xdr:twoCellAnchor editAs="oneCell">
    <xdr:from>
      <xdr:col>0</xdr:col>
      <xdr:colOff>600075</xdr:colOff>
      <xdr:row>379</xdr:row>
      <xdr:rowOff>142875</xdr:rowOff>
    </xdr:from>
    <xdr:to>
      <xdr:col>10</xdr:col>
      <xdr:colOff>561218</xdr:colOff>
      <xdr:row>391</xdr:row>
      <xdr:rowOff>123542</xdr:rowOff>
    </xdr:to>
    <xdr:pic>
      <xdr:nvPicPr>
        <xdr:cNvPr id="21" name="Picture 20">
          <a:extLst>
            <a:ext uri="{FF2B5EF4-FFF2-40B4-BE49-F238E27FC236}">
              <a16:creationId xmlns:a16="http://schemas.microsoft.com/office/drawing/2014/main" id="{00000000-0008-0000-0D00-000015000000}"/>
            </a:ext>
          </a:extLst>
        </xdr:cNvPr>
        <xdr:cNvPicPr>
          <a:picLocks noChangeAspect="1"/>
        </xdr:cNvPicPr>
      </xdr:nvPicPr>
      <xdr:blipFill>
        <a:blip xmlns:r="http://schemas.openxmlformats.org/officeDocument/2006/relationships" r:embed="rId16"/>
        <a:stretch>
          <a:fillRect/>
        </a:stretch>
      </xdr:blipFill>
      <xdr:spPr>
        <a:xfrm>
          <a:off x="600075" y="72161400"/>
          <a:ext cx="6057143" cy="2266667"/>
        </a:xfrm>
        <a:prstGeom prst="rect">
          <a:avLst/>
        </a:prstGeom>
      </xdr:spPr>
    </xdr:pic>
    <xdr:clientData/>
  </xdr:twoCellAnchor>
  <xdr:twoCellAnchor editAs="oneCell">
    <xdr:from>
      <xdr:col>1</xdr:col>
      <xdr:colOff>0</xdr:colOff>
      <xdr:row>394</xdr:row>
      <xdr:rowOff>0</xdr:rowOff>
    </xdr:from>
    <xdr:to>
      <xdr:col>14</xdr:col>
      <xdr:colOff>27581</xdr:colOff>
      <xdr:row>417</xdr:row>
      <xdr:rowOff>8976</xdr:rowOff>
    </xdr:to>
    <xdr:pic>
      <xdr:nvPicPr>
        <xdr:cNvPr id="22" name="Picture 21">
          <a:extLst>
            <a:ext uri="{FF2B5EF4-FFF2-40B4-BE49-F238E27FC236}">
              <a16:creationId xmlns:a16="http://schemas.microsoft.com/office/drawing/2014/main" id="{00000000-0008-0000-0D00-000016000000}"/>
            </a:ext>
          </a:extLst>
        </xdr:cNvPr>
        <xdr:cNvPicPr>
          <a:picLocks noChangeAspect="1"/>
        </xdr:cNvPicPr>
      </xdr:nvPicPr>
      <xdr:blipFill>
        <a:blip xmlns:r="http://schemas.openxmlformats.org/officeDocument/2006/relationships" r:embed="rId17"/>
        <a:stretch>
          <a:fillRect/>
        </a:stretch>
      </xdr:blipFill>
      <xdr:spPr>
        <a:xfrm>
          <a:off x="609600" y="74876025"/>
          <a:ext cx="7952381" cy="4390476"/>
        </a:xfrm>
        <a:prstGeom prst="rect">
          <a:avLst/>
        </a:prstGeom>
      </xdr:spPr>
    </xdr:pic>
    <xdr:clientData/>
  </xdr:twoCellAnchor>
  <xdr:twoCellAnchor editAs="oneCell">
    <xdr:from>
      <xdr:col>1</xdr:col>
      <xdr:colOff>0</xdr:colOff>
      <xdr:row>418</xdr:row>
      <xdr:rowOff>0</xdr:rowOff>
    </xdr:from>
    <xdr:to>
      <xdr:col>10</xdr:col>
      <xdr:colOff>599314</xdr:colOff>
      <xdr:row>434</xdr:row>
      <xdr:rowOff>180571</xdr:rowOff>
    </xdr:to>
    <xdr:pic>
      <xdr:nvPicPr>
        <xdr:cNvPr id="23" name="Picture 22">
          <a:extLst>
            <a:ext uri="{FF2B5EF4-FFF2-40B4-BE49-F238E27FC236}">
              <a16:creationId xmlns:a16="http://schemas.microsoft.com/office/drawing/2014/main" id="{00000000-0008-0000-0D00-000017000000}"/>
            </a:ext>
          </a:extLst>
        </xdr:cNvPr>
        <xdr:cNvPicPr>
          <a:picLocks noChangeAspect="1"/>
        </xdr:cNvPicPr>
      </xdr:nvPicPr>
      <xdr:blipFill>
        <a:blip xmlns:r="http://schemas.openxmlformats.org/officeDocument/2006/relationships" r:embed="rId18"/>
        <a:stretch>
          <a:fillRect/>
        </a:stretch>
      </xdr:blipFill>
      <xdr:spPr>
        <a:xfrm>
          <a:off x="609600" y="79448025"/>
          <a:ext cx="6085714" cy="3228571"/>
        </a:xfrm>
        <a:prstGeom prst="rect">
          <a:avLst/>
        </a:prstGeom>
      </xdr:spPr>
    </xdr:pic>
    <xdr:clientData/>
  </xdr:twoCellAnchor>
  <xdr:twoCellAnchor editAs="oneCell">
    <xdr:from>
      <xdr:col>1</xdr:col>
      <xdr:colOff>0</xdr:colOff>
      <xdr:row>437</xdr:row>
      <xdr:rowOff>0</xdr:rowOff>
    </xdr:from>
    <xdr:to>
      <xdr:col>17</xdr:col>
      <xdr:colOff>265448</xdr:colOff>
      <xdr:row>453</xdr:row>
      <xdr:rowOff>123429</xdr:rowOff>
    </xdr:to>
    <xdr:pic>
      <xdr:nvPicPr>
        <xdr:cNvPr id="25" name="Picture 24">
          <a:extLst>
            <a:ext uri="{FF2B5EF4-FFF2-40B4-BE49-F238E27FC236}">
              <a16:creationId xmlns:a16="http://schemas.microsoft.com/office/drawing/2014/main" id="{00000000-0008-0000-0D00-000019000000}"/>
            </a:ext>
          </a:extLst>
        </xdr:cNvPr>
        <xdr:cNvPicPr>
          <a:picLocks noChangeAspect="1"/>
        </xdr:cNvPicPr>
      </xdr:nvPicPr>
      <xdr:blipFill>
        <a:blip xmlns:r="http://schemas.openxmlformats.org/officeDocument/2006/relationships" r:embed="rId19"/>
        <a:stretch>
          <a:fillRect/>
        </a:stretch>
      </xdr:blipFill>
      <xdr:spPr>
        <a:xfrm>
          <a:off x="609600" y="82877025"/>
          <a:ext cx="10019048" cy="3171429"/>
        </a:xfrm>
        <a:prstGeom prst="rect">
          <a:avLst/>
        </a:prstGeom>
      </xdr:spPr>
    </xdr:pic>
    <xdr:clientData/>
  </xdr:twoCellAnchor>
  <xdr:twoCellAnchor editAs="oneCell">
    <xdr:from>
      <xdr:col>1</xdr:col>
      <xdr:colOff>0</xdr:colOff>
      <xdr:row>454</xdr:row>
      <xdr:rowOff>0</xdr:rowOff>
    </xdr:from>
    <xdr:to>
      <xdr:col>20</xdr:col>
      <xdr:colOff>74743</xdr:colOff>
      <xdr:row>469</xdr:row>
      <xdr:rowOff>85357</xdr:rowOff>
    </xdr:to>
    <xdr:pic>
      <xdr:nvPicPr>
        <xdr:cNvPr id="26" name="Picture 25">
          <a:extLst>
            <a:ext uri="{FF2B5EF4-FFF2-40B4-BE49-F238E27FC236}">
              <a16:creationId xmlns:a16="http://schemas.microsoft.com/office/drawing/2014/main" id="{00000000-0008-0000-0D00-00001A000000}"/>
            </a:ext>
          </a:extLst>
        </xdr:cNvPr>
        <xdr:cNvPicPr>
          <a:picLocks noChangeAspect="1"/>
        </xdr:cNvPicPr>
      </xdr:nvPicPr>
      <xdr:blipFill>
        <a:blip xmlns:r="http://schemas.openxmlformats.org/officeDocument/2006/relationships" r:embed="rId20"/>
        <a:stretch>
          <a:fillRect/>
        </a:stretch>
      </xdr:blipFill>
      <xdr:spPr>
        <a:xfrm>
          <a:off x="609600" y="86115525"/>
          <a:ext cx="11657143" cy="2942857"/>
        </a:xfrm>
        <a:prstGeom prst="rect">
          <a:avLst/>
        </a:prstGeom>
      </xdr:spPr>
    </xdr:pic>
    <xdr:clientData/>
  </xdr:twoCellAnchor>
  <xdr:twoCellAnchor editAs="oneCell">
    <xdr:from>
      <xdr:col>1</xdr:col>
      <xdr:colOff>0</xdr:colOff>
      <xdr:row>475</xdr:row>
      <xdr:rowOff>0</xdr:rowOff>
    </xdr:from>
    <xdr:to>
      <xdr:col>14</xdr:col>
      <xdr:colOff>360914</xdr:colOff>
      <xdr:row>510</xdr:row>
      <xdr:rowOff>189643</xdr:rowOff>
    </xdr:to>
    <xdr:pic>
      <xdr:nvPicPr>
        <xdr:cNvPr id="6" name="Picture 5">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21"/>
        <a:stretch>
          <a:fillRect/>
        </a:stretch>
      </xdr:blipFill>
      <xdr:spPr>
        <a:xfrm>
          <a:off x="609600" y="90497025"/>
          <a:ext cx="8285714" cy="6857143"/>
        </a:xfrm>
        <a:prstGeom prst="rect">
          <a:avLst/>
        </a:prstGeom>
      </xdr:spPr>
    </xdr:pic>
    <xdr:clientData/>
  </xdr:twoCellAnchor>
  <xdr:twoCellAnchor editAs="oneCell">
    <xdr:from>
      <xdr:col>1</xdr:col>
      <xdr:colOff>0</xdr:colOff>
      <xdr:row>512</xdr:row>
      <xdr:rowOff>0</xdr:rowOff>
    </xdr:from>
    <xdr:to>
      <xdr:col>15</xdr:col>
      <xdr:colOff>170362</xdr:colOff>
      <xdr:row>528</xdr:row>
      <xdr:rowOff>142476</xdr:rowOff>
    </xdr:to>
    <xdr:pic>
      <xdr:nvPicPr>
        <xdr:cNvPr id="7" name="Picture 6">
          <a:extLst>
            <a:ext uri="{FF2B5EF4-FFF2-40B4-BE49-F238E27FC236}">
              <a16:creationId xmlns:a16="http://schemas.microsoft.com/office/drawing/2014/main" id="{00000000-0008-0000-0D00-000007000000}"/>
            </a:ext>
          </a:extLst>
        </xdr:cNvPr>
        <xdr:cNvPicPr>
          <a:picLocks noChangeAspect="1"/>
        </xdr:cNvPicPr>
      </xdr:nvPicPr>
      <xdr:blipFill>
        <a:blip xmlns:r="http://schemas.openxmlformats.org/officeDocument/2006/relationships" r:embed="rId22"/>
        <a:stretch>
          <a:fillRect/>
        </a:stretch>
      </xdr:blipFill>
      <xdr:spPr>
        <a:xfrm>
          <a:off x="609600" y="97545525"/>
          <a:ext cx="8704762" cy="3190476"/>
        </a:xfrm>
        <a:prstGeom prst="rect">
          <a:avLst/>
        </a:prstGeom>
      </xdr:spPr>
    </xdr:pic>
    <xdr:clientData/>
  </xdr:twoCellAnchor>
  <xdr:twoCellAnchor editAs="oneCell">
    <xdr:from>
      <xdr:col>1</xdr:col>
      <xdr:colOff>0</xdr:colOff>
      <xdr:row>530</xdr:row>
      <xdr:rowOff>0</xdr:rowOff>
    </xdr:from>
    <xdr:to>
      <xdr:col>11</xdr:col>
      <xdr:colOff>18286</xdr:colOff>
      <xdr:row>552</xdr:row>
      <xdr:rowOff>75667</xdr:rowOff>
    </xdr:to>
    <xdr:pic>
      <xdr:nvPicPr>
        <xdr:cNvPr id="19" name="Picture 18">
          <a:extLst>
            <a:ext uri="{FF2B5EF4-FFF2-40B4-BE49-F238E27FC236}">
              <a16:creationId xmlns:a16="http://schemas.microsoft.com/office/drawing/2014/main" id="{00000000-0008-0000-0D00-000013000000}"/>
            </a:ext>
          </a:extLst>
        </xdr:cNvPr>
        <xdr:cNvPicPr>
          <a:picLocks noChangeAspect="1"/>
        </xdr:cNvPicPr>
      </xdr:nvPicPr>
      <xdr:blipFill>
        <a:blip xmlns:r="http://schemas.openxmlformats.org/officeDocument/2006/relationships" r:embed="rId23"/>
        <a:stretch>
          <a:fillRect/>
        </a:stretch>
      </xdr:blipFill>
      <xdr:spPr>
        <a:xfrm>
          <a:off x="609600" y="100974525"/>
          <a:ext cx="6114286" cy="4266667"/>
        </a:xfrm>
        <a:prstGeom prst="rect">
          <a:avLst/>
        </a:prstGeom>
      </xdr:spPr>
    </xdr:pic>
    <xdr:clientData/>
  </xdr:twoCellAnchor>
  <xdr:twoCellAnchor editAs="oneCell">
    <xdr:from>
      <xdr:col>1</xdr:col>
      <xdr:colOff>0</xdr:colOff>
      <xdr:row>553</xdr:row>
      <xdr:rowOff>0</xdr:rowOff>
    </xdr:from>
    <xdr:to>
      <xdr:col>11</xdr:col>
      <xdr:colOff>599238</xdr:colOff>
      <xdr:row>575</xdr:row>
      <xdr:rowOff>28048</xdr:rowOff>
    </xdr:to>
    <xdr:pic>
      <xdr:nvPicPr>
        <xdr:cNvPr id="24" name="Picture 23">
          <a:extLst>
            <a:ext uri="{FF2B5EF4-FFF2-40B4-BE49-F238E27FC236}">
              <a16:creationId xmlns:a16="http://schemas.microsoft.com/office/drawing/2014/main" id="{00000000-0008-0000-0D00-000018000000}"/>
            </a:ext>
          </a:extLst>
        </xdr:cNvPr>
        <xdr:cNvPicPr>
          <a:picLocks noChangeAspect="1"/>
        </xdr:cNvPicPr>
      </xdr:nvPicPr>
      <xdr:blipFill>
        <a:blip xmlns:r="http://schemas.openxmlformats.org/officeDocument/2006/relationships" r:embed="rId24"/>
        <a:stretch>
          <a:fillRect/>
        </a:stretch>
      </xdr:blipFill>
      <xdr:spPr>
        <a:xfrm>
          <a:off x="609600" y="105356025"/>
          <a:ext cx="6695238" cy="421904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28575</xdr:colOff>
      <xdr:row>2</xdr:row>
      <xdr:rowOff>38100</xdr:rowOff>
    </xdr:from>
    <xdr:to>
      <xdr:col>10</xdr:col>
      <xdr:colOff>64252</xdr:colOff>
      <xdr:row>25</xdr:row>
      <xdr:rowOff>142875</xdr:rowOff>
    </xdr:to>
    <xdr:pic>
      <xdr:nvPicPr>
        <xdr:cNvPr id="27" name="Picture 26">
          <a:extLst>
            <a:ext uri="{FF2B5EF4-FFF2-40B4-BE49-F238E27FC236}">
              <a16:creationId xmlns:a16="http://schemas.microsoft.com/office/drawing/2014/main" id="{00000000-0008-0000-0E00-00001B000000}"/>
            </a:ext>
          </a:extLst>
        </xdr:cNvPr>
        <xdr:cNvPicPr>
          <a:picLocks noChangeAspect="1"/>
        </xdr:cNvPicPr>
      </xdr:nvPicPr>
      <xdr:blipFill>
        <a:blip xmlns:r="http://schemas.openxmlformats.org/officeDocument/2006/relationships" r:embed="rId1"/>
        <a:stretch>
          <a:fillRect/>
        </a:stretch>
      </xdr:blipFill>
      <xdr:spPr>
        <a:xfrm>
          <a:off x="638175" y="419100"/>
          <a:ext cx="5522077" cy="4486275"/>
        </a:xfrm>
        <a:prstGeom prst="rect">
          <a:avLst/>
        </a:prstGeom>
      </xdr:spPr>
    </xdr:pic>
    <xdr:clientData/>
  </xdr:twoCellAnchor>
  <xdr:twoCellAnchor editAs="oneCell">
    <xdr:from>
      <xdr:col>1</xdr:col>
      <xdr:colOff>19050</xdr:colOff>
      <xdr:row>27</xdr:row>
      <xdr:rowOff>133350</xdr:rowOff>
    </xdr:from>
    <xdr:to>
      <xdr:col>12</xdr:col>
      <xdr:colOff>189640</xdr:colOff>
      <xdr:row>43</xdr:row>
      <xdr:rowOff>94874</xdr:rowOff>
    </xdr:to>
    <xdr:pic>
      <xdr:nvPicPr>
        <xdr:cNvPr id="29" name="Picture 28">
          <a:extLst>
            <a:ext uri="{FF2B5EF4-FFF2-40B4-BE49-F238E27FC236}">
              <a16:creationId xmlns:a16="http://schemas.microsoft.com/office/drawing/2014/main" id="{00000000-0008-0000-0E00-00001D000000}"/>
            </a:ext>
          </a:extLst>
        </xdr:cNvPr>
        <xdr:cNvPicPr>
          <a:picLocks noChangeAspect="1"/>
        </xdr:cNvPicPr>
      </xdr:nvPicPr>
      <xdr:blipFill>
        <a:blip xmlns:r="http://schemas.openxmlformats.org/officeDocument/2006/relationships" r:embed="rId2"/>
        <a:stretch>
          <a:fillRect/>
        </a:stretch>
      </xdr:blipFill>
      <xdr:spPr>
        <a:xfrm>
          <a:off x="628650" y="5276850"/>
          <a:ext cx="6876190" cy="3009524"/>
        </a:xfrm>
        <a:prstGeom prst="rect">
          <a:avLst/>
        </a:prstGeom>
      </xdr:spPr>
    </xdr:pic>
    <xdr:clientData/>
  </xdr:twoCellAnchor>
  <xdr:twoCellAnchor editAs="oneCell">
    <xdr:from>
      <xdr:col>1</xdr:col>
      <xdr:colOff>47625</xdr:colOff>
      <xdr:row>49</xdr:row>
      <xdr:rowOff>47625</xdr:rowOff>
    </xdr:from>
    <xdr:to>
      <xdr:col>14</xdr:col>
      <xdr:colOff>113301</xdr:colOff>
      <xdr:row>73</xdr:row>
      <xdr:rowOff>8958</xdr:rowOff>
    </xdr:to>
    <xdr:pic>
      <xdr:nvPicPr>
        <xdr:cNvPr id="30" name="Picture 29">
          <a:extLst>
            <a:ext uri="{FF2B5EF4-FFF2-40B4-BE49-F238E27FC236}">
              <a16:creationId xmlns:a16="http://schemas.microsoft.com/office/drawing/2014/main" id="{00000000-0008-0000-0E00-00001E000000}"/>
            </a:ext>
          </a:extLst>
        </xdr:cNvPr>
        <xdr:cNvPicPr>
          <a:picLocks noChangeAspect="1"/>
        </xdr:cNvPicPr>
      </xdr:nvPicPr>
      <xdr:blipFill>
        <a:blip xmlns:r="http://schemas.openxmlformats.org/officeDocument/2006/relationships" r:embed="rId3"/>
        <a:stretch>
          <a:fillRect/>
        </a:stretch>
      </xdr:blipFill>
      <xdr:spPr>
        <a:xfrm>
          <a:off x="657225" y="9382125"/>
          <a:ext cx="7990476" cy="4533333"/>
        </a:xfrm>
        <a:prstGeom prst="rect">
          <a:avLst/>
        </a:prstGeom>
      </xdr:spPr>
    </xdr:pic>
    <xdr:clientData/>
  </xdr:twoCellAnchor>
  <xdr:twoCellAnchor editAs="oneCell">
    <xdr:from>
      <xdr:col>1</xdr:col>
      <xdr:colOff>85725</xdr:colOff>
      <xdr:row>75</xdr:row>
      <xdr:rowOff>28575</xdr:rowOff>
    </xdr:from>
    <xdr:to>
      <xdr:col>14</xdr:col>
      <xdr:colOff>113306</xdr:colOff>
      <xdr:row>98</xdr:row>
      <xdr:rowOff>56599</xdr:rowOff>
    </xdr:to>
    <xdr:pic>
      <xdr:nvPicPr>
        <xdr:cNvPr id="32" name="Picture 31">
          <a:extLst>
            <a:ext uri="{FF2B5EF4-FFF2-40B4-BE49-F238E27FC236}">
              <a16:creationId xmlns:a16="http://schemas.microsoft.com/office/drawing/2014/main" id="{00000000-0008-0000-0E00-000020000000}"/>
            </a:ext>
          </a:extLst>
        </xdr:cNvPr>
        <xdr:cNvPicPr>
          <a:picLocks noChangeAspect="1"/>
        </xdr:cNvPicPr>
      </xdr:nvPicPr>
      <xdr:blipFill>
        <a:blip xmlns:r="http://schemas.openxmlformats.org/officeDocument/2006/relationships" r:embed="rId4"/>
        <a:stretch>
          <a:fillRect/>
        </a:stretch>
      </xdr:blipFill>
      <xdr:spPr>
        <a:xfrm>
          <a:off x="695325" y="14316075"/>
          <a:ext cx="7952381" cy="4409524"/>
        </a:xfrm>
        <a:prstGeom prst="rect">
          <a:avLst/>
        </a:prstGeom>
      </xdr:spPr>
    </xdr:pic>
    <xdr:clientData/>
  </xdr:twoCellAnchor>
  <xdr:twoCellAnchor editAs="oneCell">
    <xdr:from>
      <xdr:col>1</xdr:col>
      <xdr:colOff>180975</xdr:colOff>
      <xdr:row>111</xdr:row>
      <xdr:rowOff>66675</xdr:rowOff>
    </xdr:from>
    <xdr:to>
      <xdr:col>14</xdr:col>
      <xdr:colOff>208556</xdr:colOff>
      <xdr:row>134</xdr:row>
      <xdr:rowOff>94699</xdr:rowOff>
    </xdr:to>
    <xdr:pic>
      <xdr:nvPicPr>
        <xdr:cNvPr id="33" name="Picture 32">
          <a:extLst>
            <a:ext uri="{FF2B5EF4-FFF2-40B4-BE49-F238E27FC236}">
              <a16:creationId xmlns:a16="http://schemas.microsoft.com/office/drawing/2014/main" id="{00000000-0008-0000-0E00-000021000000}"/>
            </a:ext>
          </a:extLst>
        </xdr:cNvPr>
        <xdr:cNvPicPr>
          <a:picLocks noChangeAspect="1"/>
        </xdr:cNvPicPr>
      </xdr:nvPicPr>
      <xdr:blipFill>
        <a:blip xmlns:r="http://schemas.openxmlformats.org/officeDocument/2006/relationships" r:embed="rId5"/>
        <a:stretch>
          <a:fillRect/>
        </a:stretch>
      </xdr:blipFill>
      <xdr:spPr>
        <a:xfrm>
          <a:off x="790575" y="21212175"/>
          <a:ext cx="7952381" cy="4409524"/>
        </a:xfrm>
        <a:prstGeom prst="rect">
          <a:avLst/>
        </a:prstGeom>
      </xdr:spPr>
    </xdr:pic>
    <xdr:clientData/>
  </xdr:twoCellAnchor>
  <xdr:twoCellAnchor editAs="oneCell">
    <xdr:from>
      <xdr:col>1</xdr:col>
      <xdr:colOff>104775</xdr:colOff>
      <xdr:row>139</xdr:row>
      <xdr:rowOff>19050</xdr:rowOff>
    </xdr:from>
    <xdr:to>
      <xdr:col>10</xdr:col>
      <xdr:colOff>76200</xdr:colOff>
      <xdr:row>162</xdr:row>
      <xdr:rowOff>66334</xdr:rowOff>
    </xdr:to>
    <xdr:pic>
      <xdr:nvPicPr>
        <xdr:cNvPr id="35" name="Picture 34">
          <a:extLst>
            <a:ext uri="{FF2B5EF4-FFF2-40B4-BE49-F238E27FC236}">
              <a16:creationId xmlns:a16="http://schemas.microsoft.com/office/drawing/2014/main" id="{00000000-0008-0000-0E00-000023000000}"/>
            </a:ext>
          </a:extLst>
        </xdr:cNvPr>
        <xdr:cNvPicPr>
          <a:picLocks noChangeAspect="1"/>
        </xdr:cNvPicPr>
      </xdr:nvPicPr>
      <xdr:blipFill>
        <a:blip xmlns:r="http://schemas.openxmlformats.org/officeDocument/2006/relationships" r:embed="rId6"/>
        <a:stretch>
          <a:fillRect/>
        </a:stretch>
      </xdr:blipFill>
      <xdr:spPr>
        <a:xfrm>
          <a:off x="714375" y="26498550"/>
          <a:ext cx="5457825" cy="4428784"/>
        </a:xfrm>
        <a:prstGeom prst="rect">
          <a:avLst/>
        </a:prstGeom>
      </xdr:spPr>
    </xdr:pic>
    <xdr:clientData/>
  </xdr:twoCellAnchor>
  <xdr:twoCellAnchor editAs="oneCell">
    <xdr:from>
      <xdr:col>1</xdr:col>
      <xdr:colOff>66675</xdr:colOff>
      <xdr:row>164</xdr:row>
      <xdr:rowOff>9525</xdr:rowOff>
    </xdr:from>
    <xdr:to>
      <xdr:col>12</xdr:col>
      <xdr:colOff>275361</xdr:colOff>
      <xdr:row>173</xdr:row>
      <xdr:rowOff>95025</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7"/>
        <a:stretch>
          <a:fillRect/>
        </a:stretch>
      </xdr:blipFill>
      <xdr:spPr>
        <a:xfrm>
          <a:off x="676275" y="31251525"/>
          <a:ext cx="6914286" cy="1800000"/>
        </a:xfrm>
        <a:prstGeom prst="rect">
          <a:avLst/>
        </a:prstGeom>
      </xdr:spPr>
    </xdr:pic>
    <xdr:clientData/>
  </xdr:twoCellAnchor>
  <xdr:twoCellAnchor editAs="oneCell">
    <xdr:from>
      <xdr:col>1</xdr:col>
      <xdr:colOff>266700</xdr:colOff>
      <xdr:row>175</xdr:row>
      <xdr:rowOff>66675</xdr:rowOff>
    </xdr:from>
    <xdr:to>
      <xdr:col>14</xdr:col>
      <xdr:colOff>313329</xdr:colOff>
      <xdr:row>198</xdr:row>
      <xdr:rowOff>94699</xdr:rowOff>
    </xdr:to>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8"/>
        <a:stretch>
          <a:fillRect/>
        </a:stretch>
      </xdr:blipFill>
      <xdr:spPr>
        <a:xfrm>
          <a:off x="876300" y="33404175"/>
          <a:ext cx="7971429" cy="4409524"/>
        </a:xfrm>
        <a:prstGeom prst="rect">
          <a:avLst/>
        </a:prstGeom>
      </xdr:spPr>
    </xdr:pic>
    <xdr:clientData/>
  </xdr:twoCellAnchor>
  <xdr:twoCellAnchor editAs="oneCell">
    <xdr:from>
      <xdr:col>1</xdr:col>
      <xdr:colOff>333375</xdr:colOff>
      <xdr:row>201</xdr:row>
      <xdr:rowOff>38100</xdr:rowOff>
    </xdr:from>
    <xdr:to>
      <xdr:col>14</xdr:col>
      <xdr:colOff>380004</xdr:colOff>
      <xdr:row>224</xdr:row>
      <xdr:rowOff>75648</xdr:rowOff>
    </xdr:to>
    <xdr:pic>
      <xdr:nvPicPr>
        <xdr:cNvPr id="4" name="Picture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9"/>
        <a:stretch>
          <a:fillRect/>
        </a:stretch>
      </xdr:blipFill>
      <xdr:spPr>
        <a:xfrm>
          <a:off x="942975" y="38328600"/>
          <a:ext cx="7971429" cy="4419048"/>
        </a:xfrm>
        <a:prstGeom prst="rect">
          <a:avLst/>
        </a:prstGeom>
      </xdr:spPr>
    </xdr:pic>
    <xdr:clientData/>
  </xdr:twoCellAnchor>
  <xdr:twoCellAnchor editAs="oneCell">
    <xdr:from>
      <xdr:col>1</xdr:col>
      <xdr:colOff>371475</xdr:colOff>
      <xdr:row>227</xdr:row>
      <xdr:rowOff>47625</xdr:rowOff>
    </xdr:from>
    <xdr:to>
      <xdr:col>14</xdr:col>
      <xdr:colOff>418104</xdr:colOff>
      <xdr:row>250</xdr:row>
      <xdr:rowOff>56601</xdr:rowOff>
    </xdr:to>
    <xdr:pic>
      <xdr:nvPicPr>
        <xdr:cNvPr id="5" name="Picture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10"/>
        <a:stretch>
          <a:fillRect/>
        </a:stretch>
      </xdr:blipFill>
      <xdr:spPr>
        <a:xfrm>
          <a:off x="981075" y="43291125"/>
          <a:ext cx="7971429" cy="439047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47625</xdr:colOff>
      <xdr:row>7</xdr:row>
      <xdr:rowOff>95250</xdr:rowOff>
    </xdr:from>
    <xdr:to>
      <xdr:col>11</xdr:col>
      <xdr:colOff>75587</xdr:colOff>
      <xdr:row>15</xdr:row>
      <xdr:rowOff>133155</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1876425" y="1428750"/>
          <a:ext cx="4904762" cy="1561905"/>
        </a:xfrm>
        <a:prstGeom prst="rect">
          <a:avLst/>
        </a:prstGeom>
      </xdr:spPr>
    </xdr:pic>
    <xdr:clientData/>
  </xdr:twoCellAnchor>
  <xdr:twoCellAnchor editAs="oneCell">
    <xdr:from>
      <xdr:col>3</xdr:col>
      <xdr:colOff>38100</xdr:colOff>
      <xdr:row>21</xdr:row>
      <xdr:rowOff>76200</xdr:rowOff>
    </xdr:from>
    <xdr:to>
      <xdr:col>12</xdr:col>
      <xdr:colOff>256462</xdr:colOff>
      <xdr:row>42</xdr:row>
      <xdr:rowOff>9033</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1866900" y="4076700"/>
          <a:ext cx="5704762" cy="3933333"/>
        </a:xfrm>
        <a:prstGeom prst="rect">
          <a:avLst/>
        </a:prstGeom>
      </xdr:spPr>
    </xdr:pic>
    <xdr:clientData/>
  </xdr:twoCellAnchor>
  <xdr:twoCellAnchor editAs="oneCell">
    <xdr:from>
      <xdr:col>3</xdr:col>
      <xdr:colOff>19050</xdr:colOff>
      <xdr:row>44</xdr:row>
      <xdr:rowOff>19050</xdr:rowOff>
    </xdr:from>
    <xdr:to>
      <xdr:col>9</xdr:col>
      <xdr:colOff>551926</xdr:colOff>
      <xdr:row>51</xdr:row>
      <xdr:rowOff>152217</xdr:rowOff>
    </xdr:to>
    <xdr:pic>
      <xdr:nvPicPr>
        <xdr:cNvPr id="4" name="Picture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3"/>
        <a:stretch>
          <a:fillRect/>
        </a:stretch>
      </xdr:blipFill>
      <xdr:spPr>
        <a:xfrm>
          <a:off x="1847850" y="8401050"/>
          <a:ext cx="4190476" cy="1466667"/>
        </a:xfrm>
        <a:prstGeom prst="rect">
          <a:avLst/>
        </a:prstGeom>
      </xdr:spPr>
    </xdr:pic>
    <xdr:clientData/>
  </xdr:twoCellAnchor>
  <xdr:twoCellAnchor editAs="oneCell">
    <xdr:from>
      <xdr:col>3</xdr:col>
      <xdr:colOff>85725</xdr:colOff>
      <xdr:row>73</xdr:row>
      <xdr:rowOff>76200</xdr:rowOff>
    </xdr:from>
    <xdr:to>
      <xdr:col>11</xdr:col>
      <xdr:colOff>427973</xdr:colOff>
      <xdr:row>82</xdr:row>
      <xdr:rowOff>56938</xdr:rowOff>
    </xdr:to>
    <xdr:pic>
      <xdr:nvPicPr>
        <xdr:cNvPr id="5" name="Picture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4"/>
        <a:stretch>
          <a:fillRect/>
        </a:stretch>
      </xdr:blipFill>
      <xdr:spPr>
        <a:xfrm>
          <a:off x="1914525" y="13982700"/>
          <a:ext cx="5219048" cy="1695238"/>
        </a:xfrm>
        <a:prstGeom prst="rect">
          <a:avLst/>
        </a:prstGeom>
      </xdr:spPr>
    </xdr:pic>
    <xdr:clientData/>
  </xdr:twoCellAnchor>
  <xdr:twoCellAnchor editAs="oneCell">
    <xdr:from>
      <xdr:col>1</xdr:col>
      <xdr:colOff>0</xdr:colOff>
      <xdr:row>86</xdr:row>
      <xdr:rowOff>0</xdr:rowOff>
    </xdr:from>
    <xdr:to>
      <xdr:col>9</xdr:col>
      <xdr:colOff>151771</xdr:colOff>
      <xdr:row>115</xdr:row>
      <xdr:rowOff>37405</xdr:rowOff>
    </xdr:to>
    <xdr:pic>
      <xdr:nvPicPr>
        <xdr:cNvPr id="6" name="Picture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5"/>
        <a:stretch>
          <a:fillRect/>
        </a:stretch>
      </xdr:blipFill>
      <xdr:spPr>
        <a:xfrm>
          <a:off x="609600" y="16383000"/>
          <a:ext cx="5028571" cy="5561905"/>
        </a:xfrm>
        <a:prstGeom prst="rect">
          <a:avLst/>
        </a:prstGeom>
      </xdr:spPr>
    </xdr:pic>
    <xdr:clientData/>
  </xdr:twoCellAnchor>
  <xdr:twoCellAnchor editAs="oneCell">
    <xdr:from>
      <xdr:col>1</xdr:col>
      <xdr:colOff>0</xdr:colOff>
      <xdr:row>116</xdr:row>
      <xdr:rowOff>0</xdr:rowOff>
    </xdr:from>
    <xdr:to>
      <xdr:col>11</xdr:col>
      <xdr:colOff>561143</xdr:colOff>
      <xdr:row>133</xdr:row>
      <xdr:rowOff>75786</xdr:rowOff>
    </xdr:to>
    <xdr:pic>
      <xdr:nvPicPr>
        <xdr:cNvPr id="7" name="Picture 6">
          <a:extLst>
            <a:ext uri="{FF2B5EF4-FFF2-40B4-BE49-F238E27FC236}">
              <a16:creationId xmlns:a16="http://schemas.microsoft.com/office/drawing/2014/main" id="{00000000-0008-0000-1000-000007000000}"/>
            </a:ext>
          </a:extLst>
        </xdr:cNvPr>
        <xdr:cNvPicPr>
          <a:picLocks noChangeAspect="1"/>
        </xdr:cNvPicPr>
      </xdr:nvPicPr>
      <xdr:blipFill>
        <a:blip xmlns:r="http://schemas.openxmlformats.org/officeDocument/2006/relationships" r:embed="rId6"/>
        <a:stretch>
          <a:fillRect/>
        </a:stretch>
      </xdr:blipFill>
      <xdr:spPr>
        <a:xfrm>
          <a:off x="609600" y="22098000"/>
          <a:ext cx="6657143" cy="3314286"/>
        </a:xfrm>
        <a:prstGeom prst="rect">
          <a:avLst/>
        </a:prstGeom>
      </xdr:spPr>
    </xdr:pic>
    <xdr:clientData/>
  </xdr:twoCellAnchor>
  <xdr:twoCellAnchor editAs="oneCell">
    <xdr:from>
      <xdr:col>1</xdr:col>
      <xdr:colOff>0</xdr:colOff>
      <xdr:row>138</xdr:row>
      <xdr:rowOff>0</xdr:rowOff>
    </xdr:from>
    <xdr:to>
      <xdr:col>9</xdr:col>
      <xdr:colOff>523200</xdr:colOff>
      <xdr:row>148</xdr:row>
      <xdr:rowOff>161667</xdr:rowOff>
    </xdr:to>
    <xdr:pic>
      <xdr:nvPicPr>
        <xdr:cNvPr id="8" name="Picture 7">
          <a:extLst>
            <a:ext uri="{FF2B5EF4-FFF2-40B4-BE49-F238E27FC236}">
              <a16:creationId xmlns:a16="http://schemas.microsoft.com/office/drawing/2014/main" id="{00000000-0008-0000-1000-000008000000}"/>
            </a:ext>
          </a:extLst>
        </xdr:cNvPr>
        <xdr:cNvPicPr>
          <a:picLocks noChangeAspect="1"/>
        </xdr:cNvPicPr>
      </xdr:nvPicPr>
      <xdr:blipFill>
        <a:blip xmlns:r="http://schemas.openxmlformats.org/officeDocument/2006/relationships" r:embed="rId7"/>
        <a:stretch>
          <a:fillRect/>
        </a:stretch>
      </xdr:blipFill>
      <xdr:spPr>
        <a:xfrm>
          <a:off x="609600" y="26098500"/>
          <a:ext cx="5400000" cy="2066667"/>
        </a:xfrm>
        <a:prstGeom prst="rect">
          <a:avLst/>
        </a:prstGeom>
      </xdr:spPr>
    </xdr:pic>
    <xdr:clientData/>
  </xdr:twoCellAnchor>
  <xdr:twoCellAnchor editAs="oneCell">
    <xdr:from>
      <xdr:col>1</xdr:col>
      <xdr:colOff>47625</xdr:colOff>
      <xdr:row>172</xdr:row>
      <xdr:rowOff>114300</xdr:rowOff>
    </xdr:from>
    <xdr:to>
      <xdr:col>10</xdr:col>
      <xdr:colOff>304083</xdr:colOff>
      <xdr:row>185</xdr:row>
      <xdr:rowOff>180657</xdr:rowOff>
    </xdr:to>
    <xdr:pic>
      <xdr:nvPicPr>
        <xdr:cNvPr id="9" name="Picture 8">
          <a:extLst>
            <a:ext uri="{FF2B5EF4-FFF2-40B4-BE49-F238E27FC236}">
              <a16:creationId xmlns:a16="http://schemas.microsoft.com/office/drawing/2014/main" id="{00000000-0008-0000-1000-000009000000}"/>
            </a:ext>
          </a:extLst>
        </xdr:cNvPr>
        <xdr:cNvPicPr>
          <a:picLocks noChangeAspect="1"/>
        </xdr:cNvPicPr>
      </xdr:nvPicPr>
      <xdr:blipFill>
        <a:blip xmlns:r="http://schemas.openxmlformats.org/officeDocument/2006/relationships" r:embed="rId8"/>
        <a:stretch>
          <a:fillRect/>
        </a:stretch>
      </xdr:blipFill>
      <xdr:spPr>
        <a:xfrm>
          <a:off x="657225" y="32689800"/>
          <a:ext cx="5742858" cy="2542857"/>
        </a:xfrm>
        <a:prstGeom prst="rect">
          <a:avLst/>
        </a:prstGeom>
      </xdr:spPr>
    </xdr:pic>
    <xdr:clientData/>
  </xdr:twoCellAnchor>
  <xdr:twoCellAnchor editAs="oneCell">
    <xdr:from>
      <xdr:col>1</xdr:col>
      <xdr:colOff>28575</xdr:colOff>
      <xdr:row>151</xdr:row>
      <xdr:rowOff>28575</xdr:rowOff>
    </xdr:from>
    <xdr:to>
      <xdr:col>12</xdr:col>
      <xdr:colOff>370595</xdr:colOff>
      <xdr:row>166</xdr:row>
      <xdr:rowOff>104409</xdr:rowOff>
    </xdr:to>
    <xdr:pic>
      <xdr:nvPicPr>
        <xdr:cNvPr id="10" name="Picture 9">
          <a:extLst>
            <a:ext uri="{FF2B5EF4-FFF2-40B4-BE49-F238E27FC236}">
              <a16:creationId xmlns:a16="http://schemas.microsoft.com/office/drawing/2014/main" id="{00000000-0008-0000-1000-00000A000000}"/>
            </a:ext>
          </a:extLst>
        </xdr:cNvPr>
        <xdr:cNvPicPr>
          <a:picLocks noChangeAspect="1"/>
        </xdr:cNvPicPr>
      </xdr:nvPicPr>
      <xdr:blipFill>
        <a:blip xmlns:r="http://schemas.openxmlformats.org/officeDocument/2006/relationships" r:embed="rId9"/>
        <a:stretch>
          <a:fillRect/>
        </a:stretch>
      </xdr:blipFill>
      <xdr:spPr>
        <a:xfrm>
          <a:off x="638175" y="28603575"/>
          <a:ext cx="7047620" cy="2933334"/>
        </a:xfrm>
        <a:prstGeom prst="rect">
          <a:avLst/>
        </a:prstGeom>
      </xdr:spPr>
    </xdr:pic>
    <xdr:clientData/>
  </xdr:twoCellAnchor>
  <xdr:twoCellAnchor editAs="oneCell">
    <xdr:from>
      <xdr:col>13</xdr:col>
      <xdr:colOff>28575</xdr:colOff>
      <xdr:row>151</xdr:row>
      <xdr:rowOff>47625</xdr:rowOff>
    </xdr:from>
    <xdr:to>
      <xdr:col>24</xdr:col>
      <xdr:colOff>27737</xdr:colOff>
      <xdr:row>164</xdr:row>
      <xdr:rowOff>104459</xdr:rowOff>
    </xdr:to>
    <xdr:pic>
      <xdr:nvPicPr>
        <xdr:cNvPr id="11" name="Picture 10">
          <a:extLst>
            <a:ext uri="{FF2B5EF4-FFF2-40B4-BE49-F238E27FC236}">
              <a16:creationId xmlns:a16="http://schemas.microsoft.com/office/drawing/2014/main" id="{00000000-0008-0000-1000-00000B000000}"/>
            </a:ext>
          </a:extLst>
        </xdr:cNvPr>
        <xdr:cNvPicPr>
          <a:picLocks noChangeAspect="1"/>
        </xdr:cNvPicPr>
      </xdr:nvPicPr>
      <xdr:blipFill>
        <a:blip xmlns:r="http://schemas.openxmlformats.org/officeDocument/2006/relationships" r:embed="rId10"/>
        <a:stretch>
          <a:fillRect/>
        </a:stretch>
      </xdr:blipFill>
      <xdr:spPr>
        <a:xfrm>
          <a:off x="7953375" y="28622625"/>
          <a:ext cx="6704762" cy="2533334"/>
        </a:xfrm>
        <a:prstGeom prst="rect">
          <a:avLst/>
        </a:prstGeom>
      </xdr:spPr>
    </xdr:pic>
    <xdr:clientData/>
  </xdr:twoCellAnchor>
  <xdr:twoCellAnchor editAs="oneCell">
    <xdr:from>
      <xdr:col>1</xdr:col>
      <xdr:colOff>95250</xdr:colOff>
      <xdr:row>187</xdr:row>
      <xdr:rowOff>180975</xdr:rowOff>
    </xdr:from>
    <xdr:to>
      <xdr:col>12</xdr:col>
      <xdr:colOff>56317</xdr:colOff>
      <xdr:row>202</xdr:row>
      <xdr:rowOff>47285</xdr:rowOff>
    </xdr:to>
    <xdr:pic>
      <xdr:nvPicPr>
        <xdr:cNvPr id="12" name="Picture 11">
          <a:extLst>
            <a:ext uri="{FF2B5EF4-FFF2-40B4-BE49-F238E27FC236}">
              <a16:creationId xmlns:a16="http://schemas.microsoft.com/office/drawing/2014/main" id="{00000000-0008-0000-1000-00000C000000}"/>
            </a:ext>
          </a:extLst>
        </xdr:cNvPr>
        <xdr:cNvPicPr>
          <a:picLocks noChangeAspect="1"/>
        </xdr:cNvPicPr>
      </xdr:nvPicPr>
      <xdr:blipFill>
        <a:blip xmlns:r="http://schemas.openxmlformats.org/officeDocument/2006/relationships" r:embed="rId11"/>
        <a:stretch>
          <a:fillRect/>
        </a:stretch>
      </xdr:blipFill>
      <xdr:spPr>
        <a:xfrm>
          <a:off x="704850" y="35804475"/>
          <a:ext cx="6666667" cy="272381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47625</xdr:colOff>
      <xdr:row>3</xdr:row>
      <xdr:rowOff>28575</xdr:rowOff>
    </xdr:from>
    <xdr:to>
      <xdr:col>16</xdr:col>
      <xdr:colOff>8388</xdr:colOff>
      <xdr:row>15</xdr:row>
      <xdr:rowOff>190194</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657225" y="600075"/>
          <a:ext cx="9104763" cy="2447619"/>
        </a:xfrm>
        <a:prstGeom prst="rect">
          <a:avLst/>
        </a:prstGeom>
      </xdr:spPr>
    </xdr:pic>
    <xdr:clientData/>
  </xdr:twoCellAnchor>
  <xdr:twoCellAnchor editAs="oneCell">
    <xdr:from>
      <xdr:col>1</xdr:col>
      <xdr:colOff>114300</xdr:colOff>
      <xdr:row>26</xdr:row>
      <xdr:rowOff>38100</xdr:rowOff>
    </xdr:from>
    <xdr:to>
      <xdr:col>10</xdr:col>
      <xdr:colOff>332662</xdr:colOff>
      <xdr:row>38</xdr:row>
      <xdr:rowOff>133053</xdr:rowOff>
    </xdr:to>
    <xdr:pic>
      <xdr:nvPicPr>
        <xdr:cNvPr id="3" name="Picture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723900" y="3848100"/>
          <a:ext cx="5704762" cy="2380953"/>
        </a:xfrm>
        <a:prstGeom prst="rect">
          <a:avLst/>
        </a:prstGeom>
      </xdr:spPr>
    </xdr:pic>
    <xdr:clientData/>
  </xdr:twoCellAnchor>
  <xdr:twoCellAnchor editAs="oneCell">
    <xdr:from>
      <xdr:col>1</xdr:col>
      <xdr:colOff>228600</xdr:colOff>
      <xdr:row>41</xdr:row>
      <xdr:rowOff>57150</xdr:rowOff>
    </xdr:from>
    <xdr:to>
      <xdr:col>8</xdr:col>
      <xdr:colOff>542353</xdr:colOff>
      <xdr:row>62</xdr:row>
      <xdr:rowOff>18555</xdr:rowOff>
    </xdr:to>
    <xdr:pic>
      <xdr:nvPicPr>
        <xdr:cNvPr id="4" name="Picture 3">
          <a:extLst>
            <a:ext uri="{FF2B5EF4-FFF2-40B4-BE49-F238E27FC236}">
              <a16:creationId xmlns:a16="http://schemas.microsoft.com/office/drawing/2014/main" id="{00000000-0008-0000-1200-000004000000}"/>
            </a:ext>
          </a:extLst>
        </xdr:cNvPr>
        <xdr:cNvPicPr>
          <a:picLocks noChangeAspect="1"/>
        </xdr:cNvPicPr>
      </xdr:nvPicPr>
      <xdr:blipFill>
        <a:blip xmlns:r="http://schemas.openxmlformats.org/officeDocument/2006/relationships" r:embed="rId3"/>
        <a:stretch>
          <a:fillRect/>
        </a:stretch>
      </xdr:blipFill>
      <xdr:spPr>
        <a:xfrm>
          <a:off x="838200" y="6724650"/>
          <a:ext cx="4580953" cy="3961905"/>
        </a:xfrm>
        <a:prstGeom prst="rect">
          <a:avLst/>
        </a:prstGeom>
      </xdr:spPr>
    </xdr:pic>
    <xdr:clientData/>
  </xdr:twoCellAnchor>
  <xdr:twoCellAnchor editAs="oneCell">
    <xdr:from>
      <xdr:col>1</xdr:col>
      <xdr:colOff>257175</xdr:colOff>
      <xdr:row>64</xdr:row>
      <xdr:rowOff>47625</xdr:rowOff>
    </xdr:from>
    <xdr:to>
      <xdr:col>11</xdr:col>
      <xdr:colOff>427842</xdr:colOff>
      <xdr:row>73</xdr:row>
      <xdr:rowOff>180744</xdr:rowOff>
    </xdr:to>
    <xdr:pic>
      <xdr:nvPicPr>
        <xdr:cNvPr id="5" name="Picture 4">
          <a:extLst>
            <a:ext uri="{FF2B5EF4-FFF2-40B4-BE49-F238E27FC236}">
              <a16:creationId xmlns:a16="http://schemas.microsoft.com/office/drawing/2014/main" id="{00000000-0008-0000-1200-000005000000}"/>
            </a:ext>
          </a:extLst>
        </xdr:cNvPr>
        <xdr:cNvPicPr>
          <a:picLocks noChangeAspect="1"/>
        </xdr:cNvPicPr>
      </xdr:nvPicPr>
      <xdr:blipFill>
        <a:blip xmlns:r="http://schemas.openxmlformats.org/officeDocument/2006/relationships" r:embed="rId4"/>
        <a:stretch>
          <a:fillRect/>
        </a:stretch>
      </xdr:blipFill>
      <xdr:spPr>
        <a:xfrm>
          <a:off x="866775" y="11096625"/>
          <a:ext cx="6266667" cy="1847619"/>
        </a:xfrm>
        <a:prstGeom prst="rect">
          <a:avLst/>
        </a:prstGeom>
      </xdr:spPr>
    </xdr:pic>
    <xdr:clientData/>
  </xdr:twoCellAnchor>
  <xdr:twoCellAnchor editAs="oneCell">
    <xdr:from>
      <xdr:col>2</xdr:col>
      <xdr:colOff>95250</xdr:colOff>
      <xdr:row>78</xdr:row>
      <xdr:rowOff>85725</xdr:rowOff>
    </xdr:from>
    <xdr:to>
      <xdr:col>13</xdr:col>
      <xdr:colOff>151555</xdr:colOff>
      <xdr:row>101</xdr:row>
      <xdr:rowOff>132797</xdr:rowOff>
    </xdr:to>
    <xdr:pic>
      <xdr:nvPicPr>
        <xdr:cNvPr id="6" name="Picture 5">
          <a:extLst>
            <a:ext uri="{FF2B5EF4-FFF2-40B4-BE49-F238E27FC236}">
              <a16:creationId xmlns:a16="http://schemas.microsoft.com/office/drawing/2014/main" id="{00000000-0008-0000-1200-000006000000}"/>
            </a:ext>
          </a:extLst>
        </xdr:cNvPr>
        <xdr:cNvPicPr>
          <a:picLocks noChangeAspect="1"/>
        </xdr:cNvPicPr>
      </xdr:nvPicPr>
      <xdr:blipFill>
        <a:blip xmlns:r="http://schemas.openxmlformats.org/officeDocument/2006/relationships" r:embed="rId5"/>
        <a:stretch>
          <a:fillRect/>
        </a:stretch>
      </xdr:blipFill>
      <xdr:spPr>
        <a:xfrm>
          <a:off x="1314450" y="13801725"/>
          <a:ext cx="6761905" cy="4428572"/>
        </a:xfrm>
        <a:prstGeom prst="rect">
          <a:avLst/>
        </a:prstGeom>
      </xdr:spPr>
    </xdr:pic>
    <xdr:clientData/>
  </xdr:twoCellAnchor>
  <xdr:twoCellAnchor editAs="oneCell">
    <xdr:from>
      <xdr:col>14</xdr:col>
      <xdr:colOff>0</xdr:colOff>
      <xdr:row>79</xdr:row>
      <xdr:rowOff>0</xdr:rowOff>
    </xdr:from>
    <xdr:to>
      <xdr:col>28</xdr:col>
      <xdr:colOff>303696</xdr:colOff>
      <xdr:row>99</xdr:row>
      <xdr:rowOff>75715</xdr:rowOff>
    </xdr:to>
    <xdr:pic>
      <xdr:nvPicPr>
        <xdr:cNvPr id="7" name="Picture 6">
          <a:extLst>
            <a:ext uri="{FF2B5EF4-FFF2-40B4-BE49-F238E27FC236}">
              <a16:creationId xmlns:a16="http://schemas.microsoft.com/office/drawing/2014/main" id="{00000000-0008-0000-1200-000007000000}"/>
            </a:ext>
          </a:extLst>
        </xdr:cNvPr>
        <xdr:cNvPicPr>
          <a:picLocks noChangeAspect="1"/>
        </xdr:cNvPicPr>
      </xdr:nvPicPr>
      <xdr:blipFill>
        <a:blip xmlns:r="http://schemas.openxmlformats.org/officeDocument/2006/relationships" r:embed="rId6"/>
        <a:stretch>
          <a:fillRect/>
        </a:stretch>
      </xdr:blipFill>
      <xdr:spPr>
        <a:xfrm>
          <a:off x="8534400" y="13906500"/>
          <a:ext cx="8838096" cy="3885715"/>
        </a:xfrm>
        <a:prstGeom prst="rect">
          <a:avLst/>
        </a:prstGeom>
      </xdr:spPr>
    </xdr:pic>
    <xdr:clientData/>
  </xdr:twoCellAnchor>
  <xdr:twoCellAnchor editAs="oneCell">
    <xdr:from>
      <xdr:col>2</xdr:col>
      <xdr:colOff>180975</xdr:colOff>
      <xdr:row>104</xdr:row>
      <xdr:rowOff>66675</xdr:rowOff>
    </xdr:from>
    <xdr:to>
      <xdr:col>15</xdr:col>
      <xdr:colOff>237128</xdr:colOff>
      <xdr:row>127</xdr:row>
      <xdr:rowOff>94699</xdr:rowOff>
    </xdr:to>
    <xdr:pic>
      <xdr:nvPicPr>
        <xdr:cNvPr id="8" name="Picture 7">
          <a:extLst>
            <a:ext uri="{FF2B5EF4-FFF2-40B4-BE49-F238E27FC236}">
              <a16:creationId xmlns:a16="http://schemas.microsoft.com/office/drawing/2014/main" id="{00000000-0008-0000-1200-000008000000}"/>
            </a:ext>
          </a:extLst>
        </xdr:cNvPr>
        <xdr:cNvPicPr>
          <a:picLocks noChangeAspect="1"/>
        </xdr:cNvPicPr>
      </xdr:nvPicPr>
      <xdr:blipFill>
        <a:blip xmlns:r="http://schemas.openxmlformats.org/officeDocument/2006/relationships" r:embed="rId7"/>
        <a:stretch>
          <a:fillRect/>
        </a:stretch>
      </xdr:blipFill>
      <xdr:spPr>
        <a:xfrm>
          <a:off x="1400175" y="19878675"/>
          <a:ext cx="7980953" cy="4409524"/>
        </a:xfrm>
        <a:prstGeom prst="rect">
          <a:avLst/>
        </a:prstGeom>
      </xdr:spPr>
    </xdr:pic>
    <xdr:clientData/>
  </xdr:twoCellAnchor>
  <xdr:twoCellAnchor editAs="oneCell">
    <xdr:from>
      <xdr:col>2</xdr:col>
      <xdr:colOff>57150</xdr:colOff>
      <xdr:row>159</xdr:row>
      <xdr:rowOff>9525</xdr:rowOff>
    </xdr:from>
    <xdr:to>
      <xdr:col>15</xdr:col>
      <xdr:colOff>151398</xdr:colOff>
      <xdr:row>182</xdr:row>
      <xdr:rowOff>94692</xdr:rowOff>
    </xdr:to>
    <xdr:pic>
      <xdr:nvPicPr>
        <xdr:cNvPr id="9" name="Picture 8">
          <a:extLst>
            <a:ext uri="{FF2B5EF4-FFF2-40B4-BE49-F238E27FC236}">
              <a16:creationId xmlns:a16="http://schemas.microsoft.com/office/drawing/2014/main" id="{00000000-0008-0000-1200-000009000000}"/>
            </a:ext>
          </a:extLst>
        </xdr:cNvPr>
        <xdr:cNvPicPr>
          <a:picLocks noChangeAspect="1"/>
        </xdr:cNvPicPr>
      </xdr:nvPicPr>
      <xdr:blipFill>
        <a:blip xmlns:r="http://schemas.openxmlformats.org/officeDocument/2006/relationships" r:embed="rId8"/>
        <a:stretch>
          <a:fillRect/>
        </a:stretch>
      </xdr:blipFill>
      <xdr:spPr>
        <a:xfrm>
          <a:off x="1276350" y="30299025"/>
          <a:ext cx="8019048" cy="4466667"/>
        </a:xfrm>
        <a:prstGeom prst="rect">
          <a:avLst/>
        </a:prstGeom>
      </xdr:spPr>
    </xdr:pic>
    <xdr:clientData/>
  </xdr:twoCellAnchor>
  <xdr:twoCellAnchor editAs="oneCell">
    <xdr:from>
      <xdr:col>2</xdr:col>
      <xdr:colOff>133350</xdr:colOff>
      <xdr:row>130</xdr:row>
      <xdr:rowOff>133350</xdr:rowOff>
    </xdr:from>
    <xdr:to>
      <xdr:col>15</xdr:col>
      <xdr:colOff>237122</xdr:colOff>
      <xdr:row>153</xdr:row>
      <xdr:rowOff>170898</xdr:rowOff>
    </xdr:to>
    <xdr:pic>
      <xdr:nvPicPr>
        <xdr:cNvPr id="10" name="Picture 9">
          <a:extLst>
            <a:ext uri="{FF2B5EF4-FFF2-40B4-BE49-F238E27FC236}">
              <a16:creationId xmlns:a16="http://schemas.microsoft.com/office/drawing/2014/main" id="{00000000-0008-0000-1200-00000A000000}"/>
            </a:ext>
          </a:extLst>
        </xdr:cNvPr>
        <xdr:cNvPicPr>
          <a:picLocks noChangeAspect="1"/>
        </xdr:cNvPicPr>
      </xdr:nvPicPr>
      <xdr:blipFill>
        <a:blip xmlns:r="http://schemas.openxmlformats.org/officeDocument/2006/relationships" r:embed="rId9"/>
        <a:stretch>
          <a:fillRect/>
        </a:stretch>
      </xdr:blipFill>
      <xdr:spPr>
        <a:xfrm>
          <a:off x="1352550" y="24898350"/>
          <a:ext cx="8028572" cy="4419048"/>
        </a:xfrm>
        <a:prstGeom prst="rect">
          <a:avLst/>
        </a:prstGeom>
      </xdr:spPr>
    </xdr:pic>
    <xdr:clientData/>
  </xdr:twoCellAnchor>
  <xdr:twoCellAnchor editAs="oneCell">
    <xdr:from>
      <xdr:col>2</xdr:col>
      <xdr:colOff>0</xdr:colOff>
      <xdr:row>197</xdr:row>
      <xdr:rowOff>0</xdr:rowOff>
    </xdr:from>
    <xdr:to>
      <xdr:col>8</xdr:col>
      <xdr:colOff>390019</xdr:colOff>
      <xdr:row>203</xdr:row>
      <xdr:rowOff>66524</xdr:rowOff>
    </xdr:to>
    <xdr:pic>
      <xdr:nvPicPr>
        <xdr:cNvPr id="12" name="Picture 11">
          <a:extLst>
            <a:ext uri="{FF2B5EF4-FFF2-40B4-BE49-F238E27FC236}">
              <a16:creationId xmlns:a16="http://schemas.microsoft.com/office/drawing/2014/main" id="{00000000-0008-0000-1200-00000C000000}"/>
            </a:ext>
          </a:extLst>
        </xdr:cNvPr>
        <xdr:cNvPicPr>
          <a:picLocks noChangeAspect="1"/>
        </xdr:cNvPicPr>
      </xdr:nvPicPr>
      <xdr:blipFill>
        <a:blip xmlns:r="http://schemas.openxmlformats.org/officeDocument/2006/relationships" r:embed="rId10"/>
        <a:stretch>
          <a:fillRect/>
        </a:stretch>
      </xdr:blipFill>
      <xdr:spPr>
        <a:xfrm>
          <a:off x="1219200" y="37528500"/>
          <a:ext cx="4047619" cy="1209524"/>
        </a:xfrm>
        <a:prstGeom prst="rect">
          <a:avLst/>
        </a:prstGeom>
      </xdr:spPr>
    </xdr:pic>
    <xdr:clientData/>
  </xdr:twoCellAnchor>
  <xdr:twoCellAnchor editAs="oneCell">
    <xdr:from>
      <xdr:col>2</xdr:col>
      <xdr:colOff>19050</xdr:colOff>
      <xdr:row>204</xdr:row>
      <xdr:rowOff>19050</xdr:rowOff>
    </xdr:from>
    <xdr:to>
      <xdr:col>16</xdr:col>
      <xdr:colOff>398936</xdr:colOff>
      <xdr:row>212</xdr:row>
      <xdr:rowOff>9336</xdr:rowOff>
    </xdr:to>
    <xdr:pic>
      <xdr:nvPicPr>
        <xdr:cNvPr id="13" name="Picture 12">
          <a:extLst>
            <a:ext uri="{FF2B5EF4-FFF2-40B4-BE49-F238E27FC236}">
              <a16:creationId xmlns:a16="http://schemas.microsoft.com/office/drawing/2014/main" id="{00000000-0008-0000-1200-00000D000000}"/>
            </a:ext>
          </a:extLst>
        </xdr:cNvPr>
        <xdr:cNvPicPr>
          <a:picLocks noChangeAspect="1"/>
        </xdr:cNvPicPr>
      </xdr:nvPicPr>
      <xdr:blipFill>
        <a:blip xmlns:r="http://schemas.openxmlformats.org/officeDocument/2006/relationships" r:embed="rId11"/>
        <a:stretch>
          <a:fillRect/>
        </a:stretch>
      </xdr:blipFill>
      <xdr:spPr>
        <a:xfrm>
          <a:off x="1238250" y="38881050"/>
          <a:ext cx="8914286" cy="151428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14</xdr:col>
      <xdr:colOff>381000</xdr:colOff>
      <xdr:row>19</xdr:row>
      <xdr:rowOff>99060</xdr:rowOff>
    </xdr:to>
    <xdr:pic>
      <xdr:nvPicPr>
        <xdr:cNvPr id="2" name="table">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609600" y="381000"/>
          <a:ext cx="8305800" cy="3337560"/>
        </a:xfrm>
        <a:prstGeom prst="rect">
          <a:avLst/>
        </a:prstGeom>
      </xdr:spPr>
    </xdr:pic>
    <xdr:clientData/>
  </xdr:twoCellAnchor>
  <xdr:twoCellAnchor editAs="oneCell">
    <xdr:from>
      <xdr:col>1</xdr:col>
      <xdr:colOff>19050</xdr:colOff>
      <xdr:row>23</xdr:row>
      <xdr:rowOff>47625</xdr:rowOff>
    </xdr:from>
    <xdr:to>
      <xdr:col>8</xdr:col>
      <xdr:colOff>552450</xdr:colOff>
      <xdr:row>38</xdr:row>
      <xdr:rowOff>137606</xdr:rowOff>
    </xdr:to>
    <xdr:pic>
      <xdr:nvPicPr>
        <xdr:cNvPr id="3" name="Picture 2">
          <a:extLst>
            <a:ext uri="{FF2B5EF4-FFF2-40B4-BE49-F238E27FC236}">
              <a16:creationId xmlns:a16="http://schemas.microsoft.com/office/drawing/2014/main" id="{00000000-0008-0000-13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28650" y="4448175"/>
          <a:ext cx="4800600" cy="2947481"/>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xdr:col>
      <xdr:colOff>371475</xdr:colOff>
      <xdr:row>47</xdr:row>
      <xdr:rowOff>19050</xdr:rowOff>
    </xdr:from>
    <xdr:to>
      <xdr:col>8</xdr:col>
      <xdr:colOff>598938</xdr:colOff>
      <xdr:row>61</xdr:row>
      <xdr:rowOff>95250</xdr:rowOff>
    </xdr:to>
    <xdr:pic>
      <xdr:nvPicPr>
        <xdr:cNvPr id="4" name="Picture 3">
          <a:extLst>
            <a:ext uri="{FF2B5EF4-FFF2-40B4-BE49-F238E27FC236}">
              <a16:creationId xmlns:a16="http://schemas.microsoft.com/office/drawing/2014/main" id="{00000000-0008-0000-13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81075" y="8991600"/>
          <a:ext cx="4494663" cy="2743200"/>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4</xdr:col>
      <xdr:colOff>609599</xdr:colOff>
      <xdr:row>65</xdr:row>
      <xdr:rowOff>57149</xdr:rowOff>
    </xdr:from>
    <xdr:to>
      <xdr:col>15</xdr:col>
      <xdr:colOff>200025</xdr:colOff>
      <xdr:row>83</xdr:row>
      <xdr:rowOff>94118</xdr:rowOff>
    </xdr:to>
    <xdr:pic>
      <xdr:nvPicPr>
        <xdr:cNvPr id="5" name="Picture 4">
          <a:extLst>
            <a:ext uri="{FF2B5EF4-FFF2-40B4-BE49-F238E27FC236}">
              <a16:creationId xmlns:a16="http://schemas.microsoft.com/office/drawing/2014/main" id="{00000000-0008-0000-1300-000005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047999" y="12458699"/>
          <a:ext cx="6296026" cy="3465969"/>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15</xdr:col>
      <xdr:colOff>228600</xdr:colOff>
      <xdr:row>65</xdr:row>
      <xdr:rowOff>9525</xdr:rowOff>
    </xdr:from>
    <xdr:to>
      <xdr:col>28</xdr:col>
      <xdr:colOff>248639</xdr:colOff>
      <xdr:row>83</xdr:row>
      <xdr:rowOff>123825</xdr:rowOff>
    </xdr:to>
    <xdr:pic>
      <xdr:nvPicPr>
        <xdr:cNvPr id="6" name="Picture 5">
          <a:extLst>
            <a:ext uri="{FF2B5EF4-FFF2-40B4-BE49-F238E27FC236}">
              <a16:creationId xmlns:a16="http://schemas.microsoft.com/office/drawing/2014/main" id="{00000000-0008-0000-13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372600" y="12411075"/>
          <a:ext cx="7944839" cy="3543300"/>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15</xdr:col>
      <xdr:colOff>247650</xdr:colOff>
      <xdr:row>84</xdr:row>
      <xdr:rowOff>161925</xdr:rowOff>
    </xdr:from>
    <xdr:to>
      <xdr:col>25</xdr:col>
      <xdr:colOff>470752</xdr:colOff>
      <xdr:row>97</xdr:row>
      <xdr:rowOff>66675</xdr:rowOff>
    </xdr:to>
    <xdr:pic>
      <xdr:nvPicPr>
        <xdr:cNvPr id="7" name="Picture 6">
          <a:extLst>
            <a:ext uri="{FF2B5EF4-FFF2-40B4-BE49-F238E27FC236}">
              <a16:creationId xmlns:a16="http://schemas.microsoft.com/office/drawing/2014/main" id="{00000000-0008-0000-1300-000007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9391650" y="16182975"/>
          <a:ext cx="6319102" cy="2381250"/>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19050</xdr:colOff>
      <xdr:row>131</xdr:row>
      <xdr:rowOff>38100</xdr:rowOff>
    </xdr:from>
    <xdr:to>
      <xdr:col>29</xdr:col>
      <xdr:colOff>218059</xdr:colOff>
      <xdr:row>165</xdr:row>
      <xdr:rowOff>170624</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
        <a:stretch>
          <a:fillRect/>
        </a:stretch>
      </xdr:blipFill>
      <xdr:spPr>
        <a:xfrm>
          <a:off x="9772650" y="27089100"/>
          <a:ext cx="8123809" cy="6609524"/>
        </a:xfrm>
        <a:prstGeom prst="rect">
          <a:avLst/>
        </a:prstGeom>
      </xdr:spPr>
    </xdr:pic>
    <xdr:clientData/>
  </xdr:twoCellAnchor>
  <xdr:twoCellAnchor editAs="oneCell">
    <xdr:from>
      <xdr:col>1</xdr:col>
      <xdr:colOff>0</xdr:colOff>
      <xdr:row>213</xdr:row>
      <xdr:rowOff>0</xdr:rowOff>
    </xdr:from>
    <xdr:to>
      <xdr:col>9</xdr:col>
      <xdr:colOff>27962</xdr:colOff>
      <xdr:row>244</xdr:row>
      <xdr:rowOff>18309</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2"/>
        <a:stretch>
          <a:fillRect/>
        </a:stretch>
      </xdr:blipFill>
      <xdr:spPr>
        <a:xfrm>
          <a:off x="609600" y="40814625"/>
          <a:ext cx="4904762" cy="5923809"/>
        </a:xfrm>
        <a:prstGeom prst="rect">
          <a:avLst/>
        </a:prstGeom>
      </xdr:spPr>
    </xdr:pic>
    <xdr:clientData/>
  </xdr:twoCellAnchor>
  <xdr:twoCellAnchor editAs="oneCell">
    <xdr:from>
      <xdr:col>1</xdr:col>
      <xdr:colOff>0</xdr:colOff>
      <xdr:row>247</xdr:row>
      <xdr:rowOff>0</xdr:rowOff>
    </xdr:from>
    <xdr:to>
      <xdr:col>10</xdr:col>
      <xdr:colOff>75505</xdr:colOff>
      <xdr:row>261</xdr:row>
      <xdr:rowOff>9190</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3"/>
        <a:stretch>
          <a:fillRect/>
        </a:stretch>
      </xdr:blipFill>
      <xdr:spPr>
        <a:xfrm>
          <a:off x="609600" y="47291625"/>
          <a:ext cx="5561905" cy="2676190"/>
        </a:xfrm>
        <a:prstGeom prst="rect">
          <a:avLst/>
        </a:prstGeom>
      </xdr:spPr>
    </xdr:pic>
    <xdr:clientData/>
  </xdr:twoCellAnchor>
  <xdr:twoCellAnchor editAs="oneCell">
    <xdr:from>
      <xdr:col>3</xdr:col>
      <xdr:colOff>0</xdr:colOff>
      <xdr:row>270</xdr:row>
      <xdr:rowOff>0</xdr:rowOff>
    </xdr:from>
    <xdr:to>
      <xdr:col>10</xdr:col>
      <xdr:colOff>94705</xdr:colOff>
      <xdr:row>282</xdr:row>
      <xdr:rowOff>66381</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1828800" y="51673125"/>
          <a:ext cx="4361905" cy="2352381"/>
        </a:xfrm>
        <a:prstGeom prst="rect">
          <a:avLst/>
        </a:prstGeom>
      </xdr:spPr>
    </xdr:pic>
    <xdr:clientData/>
  </xdr:twoCellAnchor>
  <xdr:twoCellAnchor>
    <xdr:from>
      <xdr:col>0</xdr:col>
      <xdr:colOff>0</xdr:colOff>
      <xdr:row>0</xdr:row>
      <xdr:rowOff>0</xdr:rowOff>
    </xdr:from>
    <xdr:to>
      <xdr:col>0</xdr:col>
      <xdr:colOff>0</xdr:colOff>
      <xdr:row>0</xdr:row>
      <xdr:rowOff>0</xdr:rowOff>
    </xdr:to>
    <xdr:sp macro="" textlink="">
      <xdr:nvSpPr>
        <xdr:cNvPr id="1025" name="CustomMemberDispatchertb1" hidden="1">
          <a:extLst>
            <a:ext uri="{63B3BB69-23CF-44E3-9099-C40C66FF867C}">
              <a14:compatExt xmlns:a14="http://schemas.microsoft.com/office/drawing/2010/main" spid="_x0000_s1025"/>
            </a:ext>
            <a:ext uri="{FF2B5EF4-FFF2-40B4-BE49-F238E27FC236}">
              <a16:creationId xmlns:a16="http://schemas.microsoft.com/office/drawing/2014/main" id="{00000000-0008-0000-0100-0000010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editAs="oneCell">
    <xdr:from>
      <xdr:col>1</xdr:col>
      <xdr:colOff>57151</xdr:colOff>
      <xdr:row>286</xdr:row>
      <xdr:rowOff>57150</xdr:rowOff>
    </xdr:from>
    <xdr:to>
      <xdr:col>12</xdr:col>
      <xdr:colOff>266701</xdr:colOff>
      <xdr:row>305</xdr:row>
      <xdr:rowOff>141471</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5"/>
        <a:stretch>
          <a:fillRect/>
        </a:stretch>
      </xdr:blipFill>
      <xdr:spPr>
        <a:xfrm>
          <a:off x="666751" y="54778275"/>
          <a:ext cx="6915150" cy="3703821"/>
        </a:xfrm>
        <a:prstGeom prst="rect">
          <a:avLst/>
        </a:prstGeom>
      </xdr:spPr>
    </xdr:pic>
    <xdr:clientData/>
  </xdr:twoCellAnchor>
  <xdr:twoCellAnchor editAs="oneCell">
    <xdr:from>
      <xdr:col>1</xdr:col>
      <xdr:colOff>76200</xdr:colOff>
      <xdr:row>330</xdr:row>
      <xdr:rowOff>0</xdr:rowOff>
    </xdr:from>
    <xdr:to>
      <xdr:col>7</xdr:col>
      <xdr:colOff>323362</xdr:colOff>
      <xdr:row>336</xdr:row>
      <xdr:rowOff>76048</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685800" y="59293125"/>
          <a:ext cx="3904762" cy="1219048"/>
        </a:xfrm>
        <a:prstGeom prst="rect">
          <a:avLst/>
        </a:prstGeom>
      </xdr:spPr>
    </xdr:pic>
    <xdr:clientData/>
  </xdr:twoCellAnchor>
  <xdr:twoCellAnchor editAs="oneCell">
    <xdr:from>
      <xdr:col>1</xdr:col>
      <xdr:colOff>104775</xdr:colOff>
      <xdr:row>337</xdr:row>
      <xdr:rowOff>19050</xdr:rowOff>
    </xdr:from>
    <xdr:to>
      <xdr:col>7</xdr:col>
      <xdr:colOff>513842</xdr:colOff>
      <xdr:row>361</xdr:row>
      <xdr:rowOff>47050</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714375" y="60645675"/>
          <a:ext cx="4066667" cy="4600000"/>
        </a:xfrm>
        <a:prstGeom prst="rect">
          <a:avLst/>
        </a:prstGeom>
      </xdr:spPr>
    </xdr:pic>
    <xdr:clientData/>
  </xdr:twoCellAnchor>
  <xdr:twoCellAnchor editAs="oneCell">
    <xdr:from>
      <xdr:col>1</xdr:col>
      <xdr:colOff>0</xdr:colOff>
      <xdr:row>309</xdr:row>
      <xdr:rowOff>0</xdr:rowOff>
    </xdr:from>
    <xdr:to>
      <xdr:col>12</xdr:col>
      <xdr:colOff>608686</xdr:colOff>
      <xdr:row>325</xdr:row>
      <xdr:rowOff>190095</xdr:rowOff>
    </xdr:to>
    <xdr:pic>
      <xdr:nvPicPr>
        <xdr:cNvPr id="10" name="Pictur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8"/>
        <a:stretch>
          <a:fillRect/>
        </a:stretch>
      </xdr:blipFill>
      <xdr:spPr>
        <a:xfrm>
          <a:off x="609600" y="67675125"/>
          <a:ext cx="7314286" cy="3238095"/>
        </a:xfrm>
        <a:prstGeom prst="rect">
          <a:avLst/>
        </a:prstGeom>
      </xdr:spPr>
    </xdr:pic>
    <xdr:clientData/>
  </xdr:twoCellAnchor>
  <xdr:twoCellAnchor editAs="oneCell">
    <xdr:from>
      <xdr:col>2</xdr:col>
      <xdr:colOff>66675</xdr:colOff>
      <xdr:row>376</xdr:row>
      <xdr:rowOff>28575</xdr:rowOff>
    </xdr:from>
    <xdr:to>
      <xdr:col>7</xdr:col>
      <xdr:colOff>572232</xdr:colOff>
      <xdr:row>390</xdr:row>
      <xdr:rowOff>133350</xdr:rowOff>
    </xdr:to>
    <xdr:pic>
      <xdr:nvPicPr>
        <xdr:cNvPr id="11" name="Picture 10" descr="https://wiki.scn.sap.com/wiki/download/thumbnails/316769130/st22.JPG?version=1&amp;modificationDate=1356619453000&amp;api=v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85875" y="71713725"/>
          <a:ext cx="3553557" cy="2771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85725</xdr:colOff>
      <xdr:row>399</xdr:row>
      <xdr:rowOff>76200</xdr:rowOff>
    </xdr:from>
    <xdr:to>
      <xdr:col>7</xdr:col>
      <xdr:colOff>241589</xdr:colOff>
      <xdr:row>412</xdr:row>
      <xdr:rowOff>66675</xdr:rowOff>
    </xdr:to>
    <xdr:pic>
      <xdr:nvPicPr>
        <xdr:cNvPr id="12" name="Picture 11" descr="https://wiki.scn.sap.com/wiki/download/thumbnails/316769130/slg1.JPG?version=1&amp;modificationDate=1356619696000&amp;api=v2">
          <a:extLst>
            <a:ext uri="{FF2B5EF4-FFF2-40B4-BE49-F238E27FC236}">
              <a16:creationId xmlns:a16="http://schemas.microsoft.com/office/drawing/2014/main" id="{00000000-0008-0000-01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304925" y="76152375"/>
          <a:ext cx="3203864" cy="2466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38100</xdr:colOff>
      <xdr:row>416</xdr:row>
      <xdr:rowOff>38100</xdr:rowOff>
    </xdr:from>
    <xdr:to>
      <xdr:col>7</xdr:col>
      <xdr:colOff>228600</xdr:colOff>
      <xdr:row>427</xdr:row>
      <xdr:rowOff>178998</xdr:rowOff>
    </xdr:to>
    <xdr:pic>
      <xdr:nvPicPr>
        <xdr:cNvPr id="13" name="Picture 12" descr="https://wiki.scn.sap.com/wiki/download/thumbnails/316769130/sm21.JPG?version=1&amp;modificationDate=1356624473000&amp;api=v2">
          <a:extLst>
            <a:ext uri="{FF2B5EF4-FFF2-40B4-BE49-F238E27FC236}">
              <a16:creationId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57300" y="79362300"/>
          <a:ext cx="3238500" cy="22363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47625</xdr:colOff>
      <xdr:row>433</xdr:row>
      <xdr:rowOff>38100</xdr:rowOff>
    </xdr:from>
    <xdr:to>
      <xdr:col>7</xdr:col>
      <xdr:colOff>188429</xdr:colOff>
      <xdr:row>444</xdr:row>
      <xdr:rowOff>142875</xdr:rowOff>
    </xdr:to>
    <xdr:pic>
      <xdr:nvPicPr>
        <xdr:cNvPr id="14" name="Picture 13" descr="https://wiki.scn.sap.com/wiki/download/thumbnails/316769130/ST01.JPG?version=1&amp;modificationDate=1356624849000&amp;api=v2">
          <a:extLst>
            <a:ext uri="{FF2B5EF4-FFF2-40B4-BE49-F238E27FC236}">
              <a16:creationId xmlns:a16="http://schemas.microsoft.com/office/drawing/2014/main" id="{00000000-0008-0000-0100-00000E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266825" y="82657950"/>
          <a:ext cx="3188804" cy="2200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523875</xdr:colOff>
      <xdr:row>453</xdr:row>
      <xdr:rowOff>180975</xdr:rowOff>
    </xdr:from>
    <xdr:to>
      <xdr:col>7</xdr:col>
      <xdr:colOff>220731</xdr:colOff>
      <xdr:row>460</xdr:row>
      <xdr:rowOff>133350</xdr:rowOff>
    </xdr:to>
    <xdr:pic>
      <xdr:nvPicPr>
        <xdr:cNvPr id="15" name="Picture 14" descr="https://wiki.scn.sap.com/wiki/download/thumbnails/316769130/rstt.JPG?version=1&amp;modificationDate=1356624839000&amp;api=v2">
          <a:extLst>
            <a:ext uri="{FF2B5EF4-FFF2-40B4-BE49-F238E27FC236}">
              <a16:creationId xmlns:a16="http://schemas.microsoft.com/office/drawing/2014/main" id="{00000000-0008-0000-0100-00000F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133475" y="86620350"/>
          <a:ext cx="3354456"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0</xdr:col>
      <xdr:colOff>0</xdr:colOff>
      <xdr:row>0</xdr:row>
      <xdr:rowOff>0</xdr:rowOff>
    </xdr:to>
    <xdr:sp macro="" textlink="">
      <xdr:nvSpPr>
        <xdr:cNvPr id="4097" name="CustomMemberDispatchertb1" hidden="1">
          <a:extLst>
            <a:ext uri="{63B3BB69-23CF-44E3-9099-C40C66FF867C}">
              <a14:compatExt xmlns:a14="http://schemas.microsoft.com/office/drawing/2010/main" spid="_x0000_s4097"/>
            </a:ext>
            <a:ext uri="{FF2B5EF4-FFF2-40B4-BE49-F238E27FC236}">
              <a16:creationId xmlns:a16="http://schemas.microsoft.com/office/drawing/2014/main" id="{00000000-0008-0000-0200-00000110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editAs="oneCell">
    <xdr:from>
      <xdr:col>1</xdr:col>
      <xdr:colOff>600075</xdr:colOff>
      <xdr:row>40</xdr:row>
      <xdr:rowOff>28575</xdr:rowOff>
    </xdr:from>
    <xdr:to>
      <xdr:col>9</xdr:col>
      <xdr:colOff>256609</xdr:colOff>
      <xdr:row>58</xdr:row>
      <xdr:rowOff>151956</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209675" y="7458075"/>
          <a:ext cx="4533334" cy="355238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19050</xdr:colOff>
      <xdr:row>18</xdr:row>
      <xdr:rowOff>104775</xdr:rowOff>
    </xdr:from>
    <xdr:to>
      <xdr:col>5</xdr:col>
      <xdr:colOff>1262380</xdr:colOff>
      <xdr:row>32</xdr:row>
      <xdr:rowOff>162560</xdr:rowOff>
    </xdr:to>
    <xdr:pic>
      <xdr:nvPicPr>
        <xdr:cNvPr id="2" name="Picture 1">
          <a:extLst>
            <a:ext uri="{FF2B5EF4-FFF2-40B4-BE49-F238E27FC236}">
              <a16:creationId xmlns:a16="http://schemas.microsoft.com/office/drawing/2014/main" id="{00000000-0008-0000-0300-000002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28650" y="3657600"/>
          <a:ext cx="5939155" cy="2724785"/>
        </a:xfrm>
        <a:prstGeom prst="rect">
          <a:avLst/>
        </a:prstGeom>
        <a:noFill/>
        <a:ln>
          <a:noFill/>
        </a:ln>
      </xdr:spPr>
    </xdr:pic>
    <xdr:clientData/>
  </xdr:twoCellAnchor>
  <xdr:twoCellAnchor>
    <xdr:from>
      <xdr:col>2</xdr:col>
      <xdr:colOff>95250</xdr:colOff>
      <xdr:row>37</xdr:row>
      <xdr:rowOff>57150</xdr:rowOff>
    </xdr:from>
    <xdr:to>
      <xdr:col>4</xdr:col>
      <xdr:colOff>409575</xdr:colOff>
      <xdr:row>42</xdr:row>
      <xdr:rowOff>107926</xdr:rowOff>
    </xdr:to>
    <xdr:pic>
      <xdr:nvPicPr>
        <xdr:cNvPr id="3" name="Picture 6">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14450" y="7058025"/>
          <a:ext cx="2562225" cy="1003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54</xdr:row>
      <xdr:rowOff>0</xdr:rowOff>
    </xdr:from>
    <xdr:to>
      <xdr:col>5</xdr:col>
      <xdr:colOff>884555</xdr:colOff>
      <xdr:row>60</xdr:row>
      <xdr:rowOff>95885</xdr:rowOff>
    </xdr:to>
    <xdr:graphicFrame macro="">
      <xdr:nvGraphicFramePr>
        <xdr:cNvPr id="4" name="Diagram 3">
          <a:extLst>
            <a:ext uri="{FF2B5EF4-FFF2-40B4-BE49-F238E27FC236}">
              <a16:creationId xmlns:a16="http://schemas.microsoft.com/office/drawing/2014/main" id="{00000000-0008-0000-0300-000004000000}"/>
            </a:ext>
          </a:extLst>
        </xdr:cNvPr>
        <xdr:cNvGraphicFramePr>
          <a:graphicFrameLocks/>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3" r:lo="rId4" r:qs="rId5" r:cs="rId6"/>
        </a:graphicData>
      </a:graphic>
    </xdr:graphicFrame>
    <xdr:clientData/>
  </xdr:twoCellAnchor>
  <xdr:twoCellAnchor editAs="oneCell">
    <xdr:from>
      <xdr:col>2</xdr:col>
      <xdr:colOff>0</xdr:colOff>
      <xdr:row>63</xdr:row>
      <xdr:rowOff>0</xdr:rowOff>
    </xdr:from>
    <xdr:to>
      <xdr:col>4</xdr:col>
      <xdr:colOff>1038860</xdr:colOff>
      <xdr:row>80</xdr:row>
      <xdr:rowOff>134620</xdr:rowOff>
    </xdr:to>
    <xdr:pic>
      <xdr:nvPicPr>
        <xdr:cNvPr id="5" name="Picture 4">
          <a:extLst>
            <a:ext uri="{FF2B5EF4-FFF2-40B4-BE49-F238E27FC236}">
              <a16:creationId xmlns:a16="http://schemas.microsoft.com/office/drawing/2014/main" id="{00000000-0008-0000-0300-000005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19200" y="12353925"/>
          <a:ext cx="3286760" cy="3373120"/>
        </a:xfrm>
        <a:prstGeom prst="rect">
          <a:avLst/>
        </a:prstGeom>
        <a:noFill/>
        <a:ln>
          <a:noFill/>
        </a:ln>
      </xdr:spPr>
    </xdr:pic>
    <xdr:clientData/>
  </xdr:twoCellAnchor>
  <xdr:twoCellAnchor editAs="oneCell">
    <xdr:from>
      <xdr:col>2</xdr:col>
      <xdr:colOff>0</xdr:colOff>
      <xdr:row>91</xdr:row>
      <xdr:rowOff>0</xdr:rowOff>
    </xdr:from>
    <xdr:to>
      <xdr:col>4</xdr:col>
      <xdr:colOff>1014095</xdr:colOff>
      <xdr:row>104</xdr:row>
      <xdr:rowOff>70485</xdr:rowOff>
    </xdr:to>
    <xdr:pic>
      <xdr:nvPicPr>
        <xdr:cNvPr id="6" name="Picture 5">
          <a:extLst>
            <a:ext uri="{FF2B5EF4-FFF2-40B4-BE49-F238E27FC236}">
              <a16:creationId xmlns:a16="http://schemas.microsoft.com/office/drawing/2014/main" id="{00000000-0008-0000-0300-000006000000}"/>
            </a:ext>
          </a:extLst>
        </xdr:cNvPr>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19200" y="17497425"/>
          <a:ext cx="3261995" cy="2546985"/>
        </a:xfrm>
        <a:prstGeom prst="rect">
          <a:avLst/>
        </a:prstGeom>
        <a:noFill/>
        <a:ln>
          <a:noFill/>
        </a:ln>
      </xdr:spPr>
    </xdr:pic>
    <xdr:clientData/>
  </xdr:twoCellAnchor>
  <xdr:twoCellAnchor editAs="oneCell">
    <xdr:from>
      <xdr:col>2</xdr:col>
      <xdr:colOff>0</xdr:colOff>
      <xdr:row>115</xdr:row>
      <xdr:rowOff>0</xdr:rowOff>
    </xdr:from>
    <xdr:to>
      <xdr:col>6</xdr:col>
      <xdr:colOff>224155</xdr:colOff>
      <xdr:row>131</xdr:row>
      <xdr:rowOff>92075</xdr:rowOff>
    </xdr:to>
    <xdr:pic>
      <xdr:nvPicPr>
        <xdr:cNvPr id="7" name="Picture 6">
          <a:extLst>
            <a:ext uri="{FF2B5EF4-FFF2-40B4-BE49-F238E27FC236}">
              <a16:creationId xmlns:a16="http://schemas.microsoft.com/office/drawing/2014/main" id="{00000000-0008-0000-0300-000007000000}"/>
            </a:ext>
          </a:extLst>
        </xdr:cNvPr>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19200" y="22069425"/>
          <a:ext cx="5939155" cy="3140075"/>
        </a:xfrm>
        <a:prstGeom prst="rect">
          <a:avLst/>
        </a:prstGeom>
        <a:noFill/>
        <a:ln>
          <a:solidFill>
            <a:schemeClr val="accent1"/>
          </a:solidFill>
        </a:ln>
      </xdr:spPr>
    </xdr:pic>
    <xdr:clientData/>
  </xdr:twoCellAnchor>
  <xdr:twoCellAnchor editAs="oneCell">
    <xdr:from>
      <xdr:col>1</xdr:col>
      <xdr:colOff>609599</xdr:colOff>
      <xdr:row>156</xdr:row>
      <xdr:rowOff>0</xdr:rowOff>
    </xdr:from>
    <xdr:to>
      <xdr:col>6</xdr:col>
      <xdr:colOff>238124</xdr:colOff>
      <xdr:row>163</xdr:row>
      <xdr:rowOff>57150</xdr:rowOff>
    </xdr:to>
    <xdr:pic>
      <xdr:nvPicPr>
        <xdr:cNvPr id="8" name="Picture 7">
          <a:extLst>
            <a:ext uri="{FF2B5EF4-FFF2-40B4-BE49-F238E27FC236}">
              <a16:creationId xmlns:a16="http://schemas.microsoft.com/office/drawing/2014/main" id="{00000000-0008-0000-0300-000008000000}"/>
            </a:ext>
          </a:extLst>
        </xdr:cNvPr>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19199" y="29889450"/>
          <a:ext cx="5953125" cy="1390650"/>
        </a:xfrm>
        <a:prstGeom prst="rect">
          <a:avLst/>
        </a:prstGeom>
        <a:noFill/>
        <a:ln>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8</xdr:col>
      <xdr:colOff>675565</xdr:colOff>
      <xdr:row>26</xdr:row>
      <xdr:rowOff>132881</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609600" y="7239000"/>
          <a:ext cx="5676190" cy="3752381"/>
        </a:xfrm>
        <a:prstGeom prst="rect">
          <a:avLst/>
        </a:prstGeom>
      </xdr:spPr>
    </xdr:pic>
    <xdr:clientData/>
  </xdr:twoCellAnchor>
  <xdr:twoCellAnchor editAs="oneCell">
    <xdr:from>
      <xdr:col>1</xdr:col>
      <xdr:colOff>0</xdr:colOff>
      <xdr:row>47</xdr:row>
      <xdr:rowOff>0</xdr:rowOff>
    </xdr:from>
    <xdr:to>
      <xdr:col>11</xdr:col>
      <xdr:colOff>275298</xdr:colOff>
      <xdr:row>51</xdr:row>
      <xdr:rowOff>66571</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2"/>
        <a:stretch>
          <a:fillRect/>
        </a:stretch>
      </xdr:blipFill>
      <xdr:spPr>
        <a:xfrm>
          <a:off x="609600" y="12382500"/>
          <a:ext cx="7419048" cy="828571"/>
        </a:xfrm>
        <a:prstGeom prst="rect">
          <a:avLst/>
        </a:prstGeom>
      </xdr:spPr>
    </xdr:pic>
    <xdr:clientData/>
  </xdr:twoCellAnchor>
  <xdr:twoCellAnchor editAs="oneCell">
    <xdr:from>
      <xdr:col>1</xdr:col>
      <xdr:colOff>0</xdr:colOff>
      <xdr:row>43</xdr:row>
      <xdr:rowOff>0</xdr:rowOff>
    </xdr:from>
    <xdr:to>
      <xdr:col>11</xdr:col>
      <xdr:colOff>294345</xdr:colOff>
      <xdr:row>47</xdr:row>
      <xdr:rowOff>57048</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609600" y="11620500"/>
          <a:ext cx="7438095" cy="819048"/>
        </a:xfrm>
        <a:prstGeom prst="rect">
          <a:avLst/>
        </a:prstGeom>
      </xdr:spPr>
    </xdr:pic>
    <xdr:clientData/>
  </xdr:twoCellAnchor>
  <xdr:twoCellAnchor editAs="oneCell">
    <xdr:from>
      <xdr:col>1</xdr:col>
      <xdr:colOff>0</xdr:colOff>
      <xdr:row>37</xdr:row>
      <xdr:rowOff>0</xdr:rowOff>
    </xdr:from>
    <xdr:to>
      <xdr:col>11</xdr:col>
      <xdr:colOff>294345</xdr:colOff>
      <xdr:row>41</xdr:row>
      <xdr:rowOff>57048</xdr:rowOff>
    </xdr:to>
    <xdr:pic>
      <xdr:nvPicPr>
        <xdr:cNvPr id="6" name="Picture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4"/>
        <a:stretch>
          <a:fillRect/>
        </a:stretch>
      </xdr:blipFill>
      <xdr:spPr>
        <a:xfrm>
          <a:off x="609600" y="10858500"/>
          <a:ext cx="7438095" cy="819048"/>
        </a:xfrm>
        <a:prstGeom prst="rect">
          <a:avLst/>
        </a:prstGeom>
      </xdr:spPr>
    </xdr:pic>
    <xdr:clientData/>
  </xdr:twoCellAnchor>
  <xdr:twoCellAnchor editAs="oneCell">
    <xdr:from>
      <xdr:col>1</xdr:col>
      <xdr:colOff>0</xdr:colOff>
      <xdr:row>31</xdr:row>
      <xdr:rowOff>0</xdr:rowOff>
    </xdr:from>
    <xdr:to>
      <xdr:col>11</xdr:col>
      <xdr:colOff>132440</xdr:colOff>
      <xdr:row>35</xdr:row>
      <xdr:rowOff>47524</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609600" y="10668000"/>
          <a:ext cx="7276190" cy="809524"/>
        </a:xfrm>
        <a:prstGeom prst="rect">
          <a:avLst/>
        </a:prstGeom>
      </xdr:spPr>
    </xdr:pic>
    <xdr:clientData/>
  </xdr:twoCellAnchor>
  <xdr:twoCellAnchor editAs="oneCell">
    <xdr:from>
      <xdr:col>1</xdr:col>
      <xdr:colOff>152401</xdr:colOff>
      <xdr:row>78</xdr:row>
      <xdr:rowOff>28576</xdr:rowOff>
    </xdr:from>
    <xdr:to>
      <xdr:col>10</xdr:col>
      <xdr:colOff>409576</xdr:colOff>
      <xdr:row>93</xdr:row>
      <xdr:rowOff>22498</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6"/>
        <a:stretch>
          <a:fillRect/>
        </a:stretch>
      </xdr:blipFill>
      <xdr:spPr>
        <a:xfrm>
          <a:off x="762001" y="19650076"/>
          <a:ext cx="6686550" cy="2851422"/>
        </a:xfrm>
        <a:prstGeom prst="rect">
          <a:avLst/>
        </a:prstGeom>
      </xdr:spPr>
    </xdr:pic>
    <xdr:clientData/>
  </xdr:twoCellAnchor>
  <xdr:twoCellAnchor editAs="oneCell">
    <xdr:from>
      <xdr:col>1</xdr:col>
      <xdr:colOff>9525</xdr:colOff>
      <xdr:row>61</xdr:row>
      <xdr:rowOff>51807</xdr:rowOff>
    </xdr:from>
    <xdr:to>
      <xdr:col>7</xdr:col>
      <xdr:colOff>590550</xdr:colOff>
      <xdr:row>74</xdr:row>
      <xdr:rowOff>161501</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7"/>
        <a:stretch>
          <a:fillRect/>
        </a:stretch>
      </xdr:blipFill>
      <xdr:spPr>
        <a:xfrm>
          <a:off x="619125" y="16434807"/>
          <a:ext cx="4867275" cy="2586194"/>
        </a:xfrm>
        <a:prstGeom prst="rect">
          <a:avLst/>
        </a:prstGeom>
      </xdr:spPr>
    </xdr:pic>
    <xdr:clientData/>
  </xdr:twoCellAnchor>
  <xdr:twoCellAnchor editAs="oneCell">
    <xdr:from>
      <xdr:col>1</xdr:col>
      <xdr:colOff>200026</xdr:colOff>
      <xdr:row>96</xdr:row>
      <xdr:rowOff>38101</xdr:rowOff>
    </xdr:from>
    <xdr:to>
      <xdr:col>9</xdr:col>
      <xdr:colOff>180976</xdr:colOff>
      <xdr:row>114</xdr:row>
      <xdr:rowOff>77265</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8"/>
        <a:stretch>
          <a:fillRect/>
        </a:stretch>
      </xdr:blipFill>
      <xdr:spPr>
        <a:xfrm>
          <a:off x="809626" y="23088601"/>
          <a:ext cx="5695950" cy="3468164"/>
        </a:xfrm>
        <a:prstGeom prst="rect">
          <a:avLst/>
        </a:prstGeom>
      </xdr:spPr>
    </xdr:pic>
    <xdr:clientData/>
  </xdr:twoCellAnchor>
  <xdr:twoCellAnchor editAs="oneCell">
    <xdr:from>
      <xdr:col>1</xdr:col>
      <xdr:colOff>133350</xdr:colOff>
      <xdr:row>149</xdr:row>
      <xdr:rowOff>57150</xdr:rowOff>
    </xdr:from>
    <xdr:to>
      <xdr:col>9</xdr:col>
      <xdr:colOff>227874</xdr:colOff>
      <xdr:row>177</xdr:row>
      <xdr:rowOff>113626</xdr:rowOff>
    </xdr:to>
    <xdr:pic>
      <xdr:nvPicPr>
        <xdr:cNvPr id="11" name="Picture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9"/>
        <a:stretch>
          <a:fillRect/>
        </a:stretch>
      </xdr:blipFill>
      <xdr:spPr>
        <a:xfrm>
          <a:off x="742950" y="33966150"/>
          <a:ext cx="5809524" cy="5390476"/>
        </a:xfrm>
        <a:prstGeom prst="rect">
          <a:avLst/>
        </a:prstGeom>
      </xdr:spPr>
    </xdr:pic>
    <xdr:clientData/>
  </xdr:twoCellAnchor>
  <xdr:twoCellAnchor>
    <xdr:from>
      <xdr:col>0</xdr:col>
      <xdr:colOff>0</xdr:colOff>
      <xdr:row>0</xdr:row>
      <xdr:rowOff>0</xdr:rowOff>
    </xdr:from>
    <xdr:to>
      <xdr:col>0</xdr:col>
      <xdr:colOff>0</xdr:colOff>
      <xdr:row>0</xdr:row>
      <xdr:rowOff>0</xdr:rowOff>
    </xdr:to>
    <xdr:sp macro="" textlink="">
      <xdr:nvSpPr>
        <xdr:cNvPr id="2049" name="CustomMemberDispatchertb1" hidden="1">
          <a:extLst>
            <a:ext uri="{63B3BB69-23CF-44E3-9099-C40C66FF867C}">
              <a14:compatExt xmlns:a14="http://schemas.microsoft.com/office/drawing/2010/main" spid="_x0000_s2049"/>
            </a:ext>
            <a:ext uri="{FF2B5EF4-FFF2-40B4-BE49-F238E27FC236}">
              <a16:creationId xmlns:a16="http://schemas.microsoft.com/office/drawing/2014/main" id="{00000000-0008-0000-0400-00000108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editAs="oneCell">
    <xdr:from>
      <xdr:col>1</xdr:col>
      <xdr:colOff>209550</xdr:colOff>
      <xdr:row>178</xdr:row>
      <xdr:rowOff>152400</xdr:rowOff>
    </xdr:from>
    <xdr:to>
      <xdr:col>9</xdr:col>
      <xdr:colOff>226060</xdr:colOff>
      <xdr:row>197</xdr:row>
      <xdr:rowOff>119380</xdr:rowOff>
    </xdr:to>
    <xdr:pic>
      <xdr:nvPicPr>
        <xdr:cNvPr id="13" name="Pictur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10"/>
        <a:stretch>
          <a:fillRect/>
        </a:stretch>
      </xdr:blipFill>
      <xdr:spPr>
        <a:xfrm>
          <a:off x="819150" y="39585900"/>
          <a:ext cx="5731510" cy="3586480"/>
        </a:xfrm>
        <a:prstGeom prst="rect">
          <a:avLst/>
        </a:prstGeom>
      </xdr:spPr>
    </xdr:pic>
    <xdr:clientData/>
  </xdr:twoCellAnchor>
  <xdr:twoCellAnchor editAs="oneCell">
    <xdr:from>
      <xdr:col>1</xdr:col>
      <xdr:colOff>190500</xdr:colOff>
      <xdr:row>198</xdr:row>
      <xdr:rowOff>180975</xdr:rowOff>
    </xdr:from>
    <xdr:to>
      <xdr:col>9</xdr:col>
      <xdr:colOff>207010</xdr:colOff>
      <xdr:row>227</xdr:row>
      <xdr:rowOff>56515</xdr:rowOff>
    </xdr:to>
    <xdr:pic>
      <xdr:nvPicPr>
        <xdr:cNvPr id="14" name="Picture 13">
          <a:extLst>
            <a:ext uri="{FF2B5EF4-FFF2-40B4-BE49-F238E27FC236}">
              <a16:creationId xmlns:a16="http://schemas.microsoft.com/office/drawing/2014/main" id="{00000000-0008-0000-0400-00000E000000}"/>
            </a:ext>
          </a:extLst>
        </xdr:cNvPr>
        <xdr:cNvPicPr/>
      </xdr:nvPicPr>
      <xdr:blipFill>
        <a:blip xmlns:r="http://schemas.openxmlformats.org/officeDocument/2006/relationships" r:embed="rId11"/>
        <a:stretch>
          <a:fillRect/>
        </a:stretch>
      </xdr:blipFill>
      <xdr:spPr>
        <a:xfrm>
          <a:off x="800100" y="43424475"/>
          <a:ext cx="5731510" cy="5400040"/>
        </a:xfrm>
        <a:prstGeom prst="rect">
          <a:avLst/>
        </a:prstGeom>
      </xdr:spPr>
    </xdr:pic>
    <xdr:clientData/>
  </xdr:twoCellAnchor>
  <xdr:oneCellAnchor>
    <xdr:from>
      <xdr:col>1</xdr:col>
      <xdr:colOff>19050</xdr:colOff>
      <xdr:row>232</xdr:row>
      <xdr:rowOff>47625</xdr:rowOff>
    </xdr:from>
    <xdr:ext cx="5914286" cy="885714"/>
    <xdr:pic>
      <xdr:nvPicPr>
        <xdr:cNvPr id="15" name="Picture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2"/>
        <a:stretch>
          <a:fillRect/>
        </a:stretch>
      </xdr:blipFill>
      <xdr:spPr>
        <a:xfrm>
          <a:off x="628650" y="59531250"/>
          <a:ext cx="5914286" cy="885714"/>
        </a:xfrm>
        <a:prstGeom prst="rect">
          <a:avLst/>
        </a:prstGeom>
      </xdr:spPr>
    </xdr:pic>
    <xdr:clientData/>
  </xdr:oneCellAnchor>
  <xdr:twoCellAnchor editAs="oneCell">
    <xdr:from>
      <xdr:col>1</xdr:col>
      <xdr:colOff>47625</xdr:colOff>
      <xdr:row>119</xdr:row>
      <xdr:rowOff>66675</xdr:rowOff>
    </xdr:from>
    <xdr:to>
      <xdr:col>9</xdr:col>
      <xdr:colOff>399292</xdr:colOff>
      <xdr:row>134</xdr:row>
      <xdr:rowOff>123461</xdr:rowOff>
    </xdr:to>
    <xdr:pic>
      <xdr:nvPicPr>
        <xdr:cNvPr id="16" name="Picture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3"/>
        <a:stretch>
          <a:fillRect/>
        </a:stretch>
      </xdr:blipFill>
      <xdr:spPr>
        <a:xfrm>
          <a:off x="657225" y="27498675"/>
          <a:ext cx="6066667" cy="2914286"/>
        </a:xfrm>
        <a:prstGeom prst="rect">
          <a:avLst/>
        </a:prstGeom>
      </xdr:spPr>
    </xdr:pic>
    <xdr:clientData/>
  </xdr:twoCellAnchor>
  <xdr:twoCellAnchor editAs="oneCell">
    <xdr:from>
      <xdr:col>1</xdr:col>
      <xdr:colOff>0</xdr:colOff>
      <xdr:row>254</xdr:row>
      <xdr:rowOff>180975</xdr:rowOff>
    </xdr:from>
    <xdr:to>
      <xdr:col>14</xdr:col>
      <xdr:colOff>322649</xdr:colOff>
      <xdr:row>292</xdr:row>
      <xdr:rowOff>46737</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14"/>
        <a:stretch>
          <a:fillRect/>
        </a:stretch>
      </xdr:blipFill>
      <xdr:spPr>
        <a:xfrm>
          <a:off x="714375" y="52568475"/>
          <a:ext cx="9609524" cy="7104762"/>
        </a:xfrm>
        <a:prstGeom prst="rect">
          <a:avLst/>
        </a:prstGeom>
      </xdr:spPr>
    </xdr:pic>
    <xdr:clientData/>
  </xdr:twoCellAnchor>
  <xdr:twoCellAnchor editAs="oneCell">
    <xdr:from>
      <xdr:col>1</xdr:col>
      <xdr:colOff>38100</xdr:colOff>
      <xdr:row>299</xdr:row>
      <xdr:rowOff>28575</xdr:rowOff>
    </xdr:from>
    <xdr:to>
      <xdr:col>5</xdr:col>
      <xdr:colOff>713933</xdr:colOff>
      <xdr:row>308</xdr:row>
      <xdr:rowOff>47408</xdr:rowOff>
    </xdr:to>
    <xdr:pic>
      <xdr:nvPicPr>
        <xdr:cNvPr id="17" name="Pictur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5"/>
        <a:stretch>
          <a:fillRect/>
        </a:stretch>
      </xdr:blipFill>
      <xdr:spPr>
        <a:xfrm>
          <a:off x="752475" y="61750575"/>
          <a:ext cx="3533333" cy="1733333"/>
        </a:xfrm>
        <a:prstGeom prst="rect">
          <a:avLst/>
        </a:prstGeom>
      </xdr:spPr>
    </xdr:pic>
    <xdr:clientData/>
  </xdr:twoCellAnchor>
  <xdr:twoCellAnchor editAs="oneCell">
    <xdr:from>
      <xdr:col>1</xdr:col>
      <xdr:colOff>0</xdr:colOff>
      <xdr:row>327</xdr:row>
      <xdr:rowOff>0</xdr:rowOff>
    </xdr:from>
    <xdr:to>
      <xdr:col>6</xdr:col>
      <xdr:colOff>447173</xdr:colOff>
      <xdr:row>335</xdr:row>
      <xdr:rowOff>180762</xdr:rowOff>
    </xdr:to>
    <xdr:pic>
      <xdr:nvPicPr>
        <xdr:cNvPr id="18" name="Picture 17">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6"/>
        <a:stretch>
          <a:fillRect/>
        </a:stretch>
      </xdr:blipFill>
      <xdr:spPr>
        <a:xfrm>
          <a:off x="714375" y="67056000"/>
          <a:ext cx="4019048" cy="1704762"/>
        </a:xfrm>
        <a:prstGeom prst="rect">
          <a:avLst/>
        </a:prstGeom>
      </xdr:spPr>
    </xdr:pic>
    <xdr:clientData/>
  </xdr:twoCellAnchor>
  <xdr:twoCellAnchor editAs="oneCell">
    <xdr:from>
      <xdr:col>1</xdr:col>
      <xdr:colOff>0</xdr:colOff>
      <xdr:row>337</xdr:row>
      <xdr:rowOff>0</xdr:rowOff>
    </xdr:from>
    <xdr:to>
      <xdr:col>9</xdr:col>
      <xdr:colOff>275476</xdr:colOff>
      <xdr:row>354</xdr:row>
      <xdr:rowOff>113881</xdr:rowOff>
    </xdr:to>
    <xdr:pic>
      <xdr:nvPicPr>
        <xdr:cNvPr id="19" name="Pictur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7"/>
        <a:stretch>
          <a:fillRect/>
        </a:stretch>
      </xdr:blipFill>
      <xdr:spPr>
        <a:xfrm>
          <a:off x="714375" y="68961000"/>
          <a:ext cx="5990476" cy="3352381"/>
        </a:xfrm>
        <a:prstGeom prst="rect">
          <a:avLst/>
        </a:prstGeom>
      </xdr:spPr>
    </xdr:pic>
    <xdr:clientData/>
  </xdr:twoCellAnchor>
  <xdr:twoCellAnchor editAs="oneCell">
    <xdr:from>
      <xdr:col>1</xdr:col>
      <xdr:colOff>0</xdr:colOff>
      <xdr:row>356</xdr:row>
      <xdr:rowOff>0</xdr:rowOff>
    </xdr:from>
    <xdr:to>
      <xdr:col>10</xdr:col>
      <xdr:colOff>303958</xdr:colOff>
      <xdr:row>375</xdr:row>
      <xdr:rowOff>180500</xdr:rowOff>
    </xdr:to>
    <xdr:pic>
      <xdr:nvPicPr>
        <xdr:cNvPr id="20" name="Picture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8"/>
        <a:stretch>
          <a:fillRect/>
        </a:stretch>
      </xdr:blipFill>
      <xdr:spPr>
        <a:xfrm>
          <a:off x="714375" y="72580500"/>
          <a:ext cx="6733333" cy="3800000"/>
        </a:xfrm>
        <a:prstGeom prst="rect">
          <a:avLst/>
        </a:prstGeom>
      </xdr:spPr>
    </xdr:pic>
    <xdr:clientData/>
  </xdr:twoCellAnchor>
  <xdr:twoCellAnchor editAs="oneCell">
    <xdr:from>
      <xdr:col>1</xdr:col>
      <xdr:colOff>0</xdr:colOff>
      <xdr:row>377</xdr:row>
      <xdr:rowOff>0</xdr:rowOff>
    </xdr:from>
    <xdr:to>
      <xdr:col>4</xdr:col>
      <xdr:colOff>342589</xdr:colOff>
      <xdr:row>390</xdr:row>
      <xdr:rowOff>161595</xdr:rowOff>
    </xdr:to>
    <xdr:pic>
      <xdr:nvPicPr>
        <xdr:cNvPr id="21" name="Pictur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9"/>
        <a:stretch>
          <a:fillRect/>
        </a:stretch>
      </xdr:blipFill>
      <xdr:spPr>
        <a:xfrm>
          <a:off x="714375" y="76581000"/>
          <a:ext cx="2485714" cy="2638095"/>
        </a:xfrm>
        <a:prstGeom prst="rect">
          <a:avLst/>
        </a:prstGeom>
      </xdr:spPr>
    </xdr:pic>
    <xdr:clientData/>
  </xdr:twoCellAnchor>
  <xdr:twoCellAnchor editAs="oneCell">
    <xdr:from>
      <xdr:col>1</xdr:col>
      <xdr:colOff>0</xdr:colOff>
      <xdr:row>392</xdr:row>
      <xdr:rowOff>0</xdr:rowOff>
    </xdr:from>
    <xdr:to>
      <xdr:col>10</xdr:col>
      <xdr:colOff>180149</xdr:colOff>
      <xdr:row>406</xdr:row>
      <xdr:rowOff>85381</xdr:rowOff>
    </xdr:to>
    <xdr:pic>
      <xdr:nvPicPr>
        <xdr:cNvPr id="23" name="Picture 22">
          <a:extLst>
            <a:ext uri="{FF2B5EF4-FFF2-40B4-BE49-F238E27FC236}">
              <a16:creationId xmlns:a16="http://schemas.microsoft.com/office/drawing/2014/main" id="{00000000-0008-0000-0400-000017000000}"/>
            </a:ext>
          </a:extLst>
        </xdr:cNvPr>
        <xdr:cNvPicPr>
          <a:picLocks noChangeAspect="1"/>
        </xdr:cNvPicPr>
      </xdr:nvPicPr>
      <xdr:blipFill>
        <a:blip xmlns:r="http://schemas.openxmlformats.org/officeDocument/2006/relationships" r:embed="rId20"/>
        <a:stretch>
          <a:fillRect/>
        </a:stretch>
      </xdr:blipFill>
      <xdr:spPr>
        <a:xfrm>
          <a:off x="714375" y="79438500"/>
          <a:ext cx="6609524" cy="2752381"/>
        </a:xfrm>
        <a:prstGeom prst="rect">
          <a:avLst/>
        </a:prstGeom>
      </xdr:spPr>
    </xdr:pic>
    <xdr:clientData/>
  </xdr:twoCellAnchor>
  <xdr:twoCellAnchor editAs="oneCell">
    <xdr:from>
      <xdr:col>1</xdr:col>
      <xdr:colOff>47625</xdr:colOff>
      <xdr:row>409</xdr:row>
      <xdr:rowOff>66675</xdr:rowOff>
    </xdr:from>
    <xdr:to>
      <xdr:col>7</xdr:col>
      <xdr:colOff>513756</xdr:colOff>
      <xdr:row>422</xdr:row>
      <xdr:rowOff>75889</xdr:rowOff>
    </xdr:to>
    <xdr:pic>
      <xdr:nvPicPr>
        <xdr:cNvPr id="24" name="Picture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21"/>
        <a:stretch>
          <a:fillRect/>
        </a:stretch>
      </xdr:blipFill>
      <xdr:spPr>
        <a:xfrm>
          <a:off x="762000" y="82743675"/>
          <a:ext cx="4752381" cy="2485714"/>
        </a:xfrm>
        <a:prstGeom prst="rect">
          <a:avLst/>
        </a:prstGeom>
      </xdr:spPr>
    </xdr:pic>
    <xdr:clientData/>
  </xdr:twoCellAnchor>
  <xdr:twoCellAnchor editAs="oneCell">
    <xdr:from>
      <xdr:col>8</xdr:col>
      <xdr:colOff>0</xdr:colOff>
      <xdr:row>409</xdr:row>
      <xdr:rowOff>76200</xdr:rowOff>
    </xdr:from>
    <xdr:to>
      <xdr:col>13</xdr:col>
      <xdr:colOff>713840</xdr:colOff>
      <xdr:row>421</xdr:row>
      <xdr:rowOff>75914</xdr:rowOff>
    </xdr:to>
    <xdr:pic>
      <xdr:nvPicPr>
        <xdr:cNvPr id="22" name="Picture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22"/>
        <a:stretch>
          <a:fillRect/>
        </a:stretch>
      </xdr:blipFill>
      <xdr:spPr>
        <a:xfrm>
          <a:off x="5715000" y="82753200"/>
          <a:ext cx="4285715" cy="2285714"/>
        </a:xfrm>
        <a:prstGeom prst="rect">
          <a:avLst/>
        </a:prstGeom>
      </xdr:spPr>
    </xdr:pic>
    <xdr:clientData/>
  </xdr:twoCellAnchor>
  <xdr:twoCellAnchor editAs="oneCell">
    <xdr:from>
      <xdr:col>8</xdr:col>
      <xdr:colOff>66675</xdr:colOff>
      <xdr:row>61</xdr:row>
      <xdr:rowOff>66675</xdr:rowOff>
    </xdr:from>
    <xdr:to>
      <xdr:col>11</xdr:col>
      <xdr:colOff>342598</xdr:colOff>
      <xdr:row>70</xdr:row>
      <xdr:rowOff>28366</xdr:rowOff>
    </xdr:to>
    <xdr:pic>
      <xdr:nvPicPr>
        <xdr:cNvPr id="12" name="Picture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23"/>
        <a:stretch>
          <a:fillRect/>
        </a:stretch>
      </xdr:blipFill>
      <xdr:spPr>
        <a:xfrm>
          <a:off x="5781675" y="16449675"/>
          <a:ext cx="2419048" cy="1676191"/>
        </a:xfrm>
        <a:prstGeom prst="rect">
          <a:avLst/>
        </a:prstGeom>
      </xdr:spPr>
    </xdr:pic>
    <xdr:clientData/>
  </xdr:twoCellAnchor>
  <xdr:twoCellAnchor editAs="oneCell">
    <xdr:from>
      <xdr:col>11</xdr:col>
      <xdr:colOff>0</xdr:colOff>
      <xdr:row>78</xdr:row>
      <xdr:rowOff>0</xdr:rowOff>
    </xdr:from>
    <xdr:to>
      <xdr:col>20</xdr:col>
      <xdr:colOff>161102</xdr:colOff>
      <xdr:row>87</xdr:row>
      <xdr:rowOff>114072</xdr:rowOff>
    </xdr:to>
    <xdr:pic>
      <xdr:nvPicPr>
        <xdr:cNvPr id="26" name="Picture 25">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4"/>
        <a:stretch>
          <a:fillRect/>
        </a:stretch>
      </xdr:blipFill>
      <xdr:spPr>
        <a:xfrm>
          <a:off x="7858125" y="19621500"/>
          <a:ext cx="6590477" cy="1828572"/>
        </a:xfrm>
        <a:prstGeom prst="rect">
          <a:avLst/>
        </a:prstGeom>
      </xdr:spPr>
    </xdr:pic>
    <xdr:clientData/>
  </xdr:twoCellAnchor>
  <xdr:twoCellAnchor editAs="oneCell">
    <xdr:from>
      <xdr:col>10</xdr:col>
      <xdr:colOff>0</xdr:colOff>
      <xdr:row>96</xdr:row>
      <xdr:rowOff>0</xdr:rowOff>
    </xdr:from>
    <xdr:to>
      <xdr:col>14</xdr:col>
      <xdr:colOff>685357</xdr:colOff>
      <xdr:row>109</xdr:row>
      <xdr:rowOff>161595</xdr:rowOff>
    </xdr:to>
    <xdr:pic>
      <xdr:nvPicPr>
        <xdr:cNvPr id="27" name="Picture 26">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25"/>
        <a:stretch>
          <a:fillRect/>
        </a:stretch>
      </xdr:blipFill>
      <xdr:spPr>
        <a:xfrm>
          <a:off x="7143750" y="23050500"/>
          <a:ext cx="3542857" cy="2638095"/>
        </a:xfrm>
        <a:prstGeom prst="rect">
          <a:avLst/>
        </a:prstGeom>
      </xdr:spPr>
    </xdr:pic>
    <xdr:clientData/>
  </xdr:twoCellAnchor>
  <xdr:twoCellAnchor editAs="oneCell">
    <xdr:from>
      <xdr:col>15</xdr:col>
      <xdr:colOff>0</xdr:colOff>
      <xdr:row>96</xdr:row>
      <xdr:rowOff>0</xdr:rowOff>
    </xdr:from>
    <xdr:to>
      <xdr:col>20</xdr:col>
      <xdr:colOff>275744</xdr:colOff>
      <xdr:row>109</xdr:row>
      <xdr:rowOff>104453</xdr:rowOff>
    </xdr:to>
    <xdr:pic>
      <xdr:nvPicPr>
        <xdr:cNvPr id="28" name="Picture 27">
          <a:extLst>
            <a:ext uri="{FF2B5EF4-FFF2-40B4-BE49-F238E27FC236}">
              <a16:creationId xmlns:a16="http://schemas.microsoft.com/office/drawing/2014/main" id="{00000000-0008-0000-0400-00001C000000}"/>
            </a:ext>
          </a:extLst>
        </xdr:cNvPr>
        <xdr:cNvPicPr>
          <a:picLocks noChangeAspect="1"/>
        </xdr:cNvPicPr>
      </xdr:nvPicPr>
      <xdr:blipFill>
        <a:blip xmlns:r="http://schemas.openxmlformats.org/officeDocument/2006/relationships" r:embed="rId26"/>
        <a:stretch>
          <a:fillRect/>
        </a:stretch>
      </xdr:blipFill>
      <xdr:spPr>
        <a:xfrm>
          <a:off x="10715625" y="23050500"/>
          <a:ext cx="3847619" cy="2580953"/>
        </a:xfrm>
        <a:prstGeom prst="rect">
          <a:avLst/>
        </a:prstGeom>
      </xdr:spPr>
    </xdr:pic>
    <xdr:clientData/>
  </xdr:twoCellAnchor>
  <xdr:twoCellAnchor editAs="oneCell">
    <xdr:from>
      <xdr:col>20</xdr:col>
      <xdr:colOff>361950</xdr:colOff>
      <xdr:row>96</xdr:row>
      <xdr:rowOff>19050</xdr:rowOff>
    </xdr:from>
    <xdr:to>
      <xdr:col>25</xdr:col>
      <xdr:colOff>456742</xdr:colOff>
      <xdr:row>109</xdr:row>
      <xdr:rowOff>123503</xdr:rowOff>
    </xdr:to>
    <xdr:pic>
      <xdr:nvPicPr>
        <xdr:cNvPr id="29" name="Picture 28">
          <a:extLst>
            <a:ext uri="{FF2B5EF4-FFF2-40B4-BE49-F238E27FC236}">
              <a16:creationId xmlns:a16="http://schemas.microsoft.com/office/drawing/2014/main" id="{00000000-0008-0000-0400-00001D000000}"/>
            </a:ext>
          </a:extLst>
        </xdr:cNvPr>
        <xdr:cNvPicPr>
          <a:picLocks noChangeAspect="1"/>
        </xdr:cNvPicPr>
      </xdr:nvPicPr>
      <xdr:blipFill>
        <a:blip xmlns:r="http://schemas.openxmlformats.org/officeDocument/2006/relationships" r:embed="rId27"/>
        <a:stretch>
          <a:fillRect/>
        </a:stretch>
      </xdr:blipFill>
      <xdr:spPr>
        <a:xfrm>
          <a:off x="14649450" y="23069550"/>
          <a:ext cx="3666667" cy="2580953"/>
        </a:xfrm>
        <a:prstGeom prst="rect">
          <a:avLst/>
        </a:prstGeom>
      </xdr:spPr>
    </xdr:pic>
    <xdr:clientData/>
  </xdr:twoCellAnchor>
  <xdr:twoCellAnchor editAs="oneCell">
    <xdr:from>
      <xdr:col>1</xdr:col>
      <xdr:colOff>0</xdr:colOff>
      <xdr:row>425</xdr:row>
      <xdr:rowOff>0</xdr:rowOff>
    </xdr:from>
    <xdr:to>
      <xdr:col>16</xdr:col>
      <xdr:colOff>427233</xdr:colOff>
      <xdr:row>459</xdr:row>
      <xdr:rowOff>170620</xdr:rowOff>
    </xdr:to>
    <xdr:pic>
      <xdr:nvPicPr>
        <xdr:cNvPr id="30" name="Picture 29">
          <a:extLst>
            <a:ext uri="{FF2B5EF4-FFF2-40B4-BE49-F238E27FC236}">
              <a16:creationId xmlns:a16="http://schemas.microsoft.com/office/drawing/2014/main" id="{00000000-0008-0000-0400-00001E000000}"/>
            </a:ext>
          </a:extLst>
        </xdr:cNvPr>
        <xdr:cNvPicPr>
          <a:picLocks noChangeAspect="1"/>
        </xdr:cNvPicPr>
      </xdr:nvPicPr>
      <xdr:blipFill>
        <a:blip xmlns:r="http://schemas.openxmlformats.org/officeDocument/2006/relationships" r:embed="rId28"/>
        <a:stretch>
          <a:fillRect/>
        </a:stretch>
      </xdr:blipFill>
      <xdr:spPr>
        <a:xfrm>
          <a:off x="714375" y="85725000"/>
          <a:ext cx="11142858" cy="66476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1485900</xdr:colOff>
      <xdr:row>4</xdr:row>
      <xdr:rowOff>66675</xdr:rowOff>
    </xdr:from>
    <xdr:to>
      <xdr:col>7</xdr:col>
      <xdr:colOff>1609725</xdr:colOff>
      <xdr:row>4</xdr:row>
      <xdr:rowOff>342900</xdr:rowOff>
    </xdr:to>
    <xdr:sp macro="" textlink="">
      <xdr:nvSpPr>
        <xdr:cNvPr id="15361" name="cbApplyLevelFormatting" hidden="1">
          <a:extLst>
            <a:ext uri="{63B3BB69-23CF-44E3-9099-C40C66FF867C}">
              <a14:compatExt xmlns:a14="http://schemas.microsoft.com/office/drawing/2010/main" spid="_x0000_s15361"/>
            </a:ext>
            <a:ext uri="{FF2B5EF4-FFF2-40B4-BE49-F238E27FC236}">
              <a16:creationId xmlns:a16="http://schemas.microsoft.com/office/drawing/2014/main" id="{00000000-0008-0000-0500-000001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editAs="oneCell">
    <xdr:from>
      <xdr:col>1</xdr:col>
      <xdr:colOff>0</xdr:colOff>
      <xdr:row>5</xdr:row>
      <xdr:rowOff>0</xdr:rowOff>
    </xdr:from>
    <xdr:to>
      <xdr:col>3</xdr:col>
      <xdr:colOff>2800350</xdr:colOff>
      <xdr:row>6</xdr:row>
      <xdr:rowOff>0</xdr:rowOff>
    </xdr:to>
    <xdr:sp macro="" textlink="">
      <xdr:nvSpPr>
        <xdr:cNvPr id="15362" name="Group Box 2" hidden="1">
          <a:extLst>
            <a:ext uri="{63B3BB69-23CF-44E3-9099-C40C66FF867C}">
              <a14:compatExt xmlns:a14="http://schemas.microsoft.com/office/drawing/2010/main" spid="_x0000_s15362"/>
            </a:ext>
            <a:ext uri="{FF2B5EF4-FFF2-40B4-BE49-F238E27FC236}">
              <a16:creationId xmlns:a16="http://schemas.microsoft.com/office/drawing/2014/main" id="{00000000-0008-0000-0500-0000023C0000}"/>
            </a:ext>
          </a:extLst>
        </xdr:cNvPr>
        <xdr:cNvSpPr/>
      </xdr:nvSpPr>
      <xdr:spPr bwMode="auto">
        <a:xfrm>
          <a:off x="0" y="0"/>
          <a:ext cx="0" cy="0"/>
        </a:xfrm>
        <a:prstGeom prst="rect">
          <a:avLst/>
        </a:prstGeom>
        <a:noFill/>
        <a:ln w="9525">
          <a:miter lim="800000"/>
          <a:headEnd/>
          <a:tailEnd/>
        </a:ln>
        <a:extLst>
          <a:ext uri="{909E8E84-426E-40DD-AFC4-6F175D3DCCD1}">
            <a14:hiddenFill xmlns:a14="http://schemas.microsoft.com/office/drawing/2010/main">
              <a:noFill/>
            </a14:hiddenFill>
          </a:ext>
        </a:extLst>
      </xdr:spPr>
      <xdr:txBody>
        <a:bodyPr vertOverflow="clip" wrap="none" lIns="27432" tIns="18288" rIns="0" bIns="0" anchor="t" upright="1"/>
        <a:lstStyle/>
        <a:p>
          <a:pPr algn="l" rtl="0">
            <a:defRPr sz="1000"/>
          </a:pPr>
          <a:r>
            <a:rPr lang="en-SG" sz="800" b="0" i="0" u="none" strike="noStrike" baseline="0">
              <a:solidFill>
                <a:srgbClr val="000000"/>
              </a:solidFill>
              <a:latin typeface="Segoe UI"/>
              <a:ea typeface="Segoe UI"/>
              <a:cs typeface="Segoe UI"/>
            </a:rPr>
            <a:t>Group Box 2</a:t>
          </a:r>
        </a:p>
      </xdr:txBody>
    </xdr:sp>
    <xdr:clientData/>
  </xdr:twoCellAnchor>
  <xdr:twoCellAnchor editAs="oneCell">
    <xdr:from>
      <xdr:col>3</xdr:col>
      <xdr:colOff>485775</xdr:colOff>
      <xdr:row>5</xdr:row>
      <xdr:rowOff>57150</xdr:rowOff>
    </xdr:from>
    <xdr:to>
      <xdr:col>3</xdr:col>
      <xdr:colOff>2609850</xdr:colOff>
      <xdr:row>5</xdr:row>
      <xdr:rowOff>276225</xdr:rowOff>
    </xdr:to>
    <xdr:sp macro="" textlink="">
      <xdr:nvSpPr>
        <xdr:cNvPr id="15363" name="obLevelRowFirst" hidden="1">
          <a:extLst>
            <a:ext uri="{63B3BB69-23CF-44E3-9099-C40C66FF867C}">
              <a14:compatExt xmlns:a14="http://schemas.microsoft.com/office/drawing/2010/main" spid="_x0000_s15363"/>
            </a:ext>
            <a:ext uri="{FF2B5EF4-FFF2-40B4-BE49-F238E27FC236}">
              <a16:creationId xmlns:a16="http://schemas.microsoft.com/office/drawing/2014/main" id="{00000000-0008-0000-0500-000003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Priority to Row Format</a:t>
          </a:r>
        </a:p>
      </xdr:txBody>
    </xdr:sp>
    <xdr:clientData/>
  </xdr:twoCellAnchor>
  <xdr:twoCellAnchor editAs="oneCell">
    <xdr:from>
      <xdr:col>1</xdr:col>
      <xdr:colOff>209550</xdr:colOff>
      <xdr:row>5</xdr:row>
      <xdr:rowOff>57150</xdr:rowOff>
    </xdr:from>
    <xdr:to>
      <xdr:col>3</xdr:col>
      <xdr:colOff>447675</xdr:colOff>
      <xdr:row>5</xdr:row>
      <xdr:rowOff>276225</xdr:rowOff>
    </xdr:to>
    <xdr:sp macro="" textlink="">
      <xdr:nvSpPr>
        <xdr:cNvPr id="15364" name="obLevelColumnFirst" hidden="1">
          <a:extLst>
            <a:ext uri="{63B3BB69-23CF-44E3-9099-C40C66FF867C}">
              <a14:compatExt xmlns:a14="http://schemas.microsoft.com/office/drawing/2010/main" spid="_x0000_s15364"/>
            </a:ext>
            <a:ext uri="{FF2B5EF4-FFF2-40B4-BE49-F238E27FC236}">
              <a16:creationId xmlns:a16="http://schemas.microsoft.com/office/drawing/2014/main" id="{00000000-0008-0000-0500-000004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Priority to Column Format</a:t>
          </a:r>
        </a:p>
      </xdr:txBody>
    </xdr:sp>
    <xdr:clientData/>
  </xdr:twoCellAnchor>
  <xdr:twoCellAnchor editAs="oneCell">
    <xdr:from>
      <xdr:col>3</xdr:col>
      <xdr:colOff>2752725</xdr:colOff>
      <xdr:row>5</xdr:row>
      <xdr:rowOff>0</xdr:rowOff>
    </xdr:from>
    <xdr:to>
      <xdr:col>10</xdr:col>
      <xdr:colOff>171450</xdr:colOff>
      <xdr:row>6</xdr:row>
      <xdr:rowOff>0</xdr:rowOff>
    </xdr:to>
    <xdr:sp macro="" textlink="">
      <xdr:nvSpPr>
        <xdr:cNvPr id="15365" name="Group Box 5" hidden="1">
          <a:extLst>
            <a:ext uri="{63B3BB69-23CF-44E3-9099-C40C66FF867C}">
              <a14:compatExt xmlns:a14="http://schemas.microsoft.com/office/drawing/2010/main" spid="_x0000_s15365"/>
            </a:ext>
            <a:ext uri="{FF2B5EF4-FFF2-40B4-BE49-F238E27FC236}">
              <a16:creationId xmlns:a16="http://schemas.microsoft.com/office/drawing/2014/main" id="{00000000-0008-0000-0500-0000053C0000}"/>
            </a:ext>
          </a:extLst>
        </xdr:cNvPr>
        <xdr:cNvSpPr/>
      </xdr:nvSpPr>
      <xdr:spPr bwMode="auto">
        <a:xfrm>
          <a:off x="0" y="0"/>
          <a:ext cx="0" cy="0"/>
        </a:xfrm>
        <a:prstGeom prst="rect">
          <a:avLst/>
        </a:prstGeom>
        <a:noFill/>
        <a:ln w="9525">
          <a:miter lim="800000"/>
          <a:headEnd/>
          <a:tailEnd/>
        </a:ln>
        <a:extLst>
          <a:ext uri="{909E8E84-426E-40DD-AFC4-6F175D3DCCD1}">
            <a14:hiddenFill xmlns:a14="http://schemas.microsoft.com/office/drawing/2010/main">
              <a:noFill/>
            </a14:hiddenFill>
          </a:ext>
        </a:extLst>
      </xdr:spPr>
      <xdr:txBody>
        <a:bodyPr vertOverflow="clip" wrap="none" lIns="27432" tIns="18288" rIns="0" bIns="0" anchor="t" upright="1"/>
        <a:lstStyle/>
        <a:p>
          <a:pPr algn="l" rtl="0">
            <a:defRPr sz="1000"/>
          </a:pPr>
          <a:r>
            <a:rPr lang="en-SG" sz="800" b="0" i="0" u="none" strike="noStrike" baseline="0">
              <a:solidFill>
                <a:srgbClr val="000000"/>
              </a:solidFill>
              <a:latin typeface="Segoe UI"/>
              <a:ea typeface="Segoe UI"/>
              <a:cs typeface="Segoe UI"/>
            </a:rPr>
            <a:t>Group Box 5</a:t>
          </a:r>
        </a:p>
      </xdr:txBody>
    </xdr:sp>
    <xdr:clientData/>
  </xdr:twoCellAnchor>
  <xdr:twoCellAnchor editAs="oneCell">
    <xdr:from>
      <xdr:col>3</xdr:col>
      <xdr:colOff>4229100</xdr:colOff>
      <xdr:row>5</xdr:row>
      <xdr:rowOff>57150</xdr:rowOff>
    </xdr:from>
    <xdr:to>
      <xdr:col>6</xdr:col>
      <xdr:colOff>171450</xdr:colOff>
      <xdr:row>5</xdr:row>
      <xdr:rowOff>276225</xdr:rowOff>
    </xdr:to>
    <xdr:sp macro="" textlink="">
      <xdr:nvSpPr>
        <xdr:cNvPr id="15366" name="obRelativeLevelHierarchy" hidden="1">
          <a:extLst>
            <a:ext uri="{63B3BB69-23CF-44E3-9099-C40C66FF867C}">
              <a14:compatExt xmlns:a14="http://schemas.microsoft.com/office/drawing/2010/main" spid="_x0000_s15366"/>
            </a:ext>
            <a:ext uri="{FF2B5EF4-FFF2-40B4-BE49-F238E27FC236}">
              <a16:creationId xmlns:a16="http://schemas.microsoft.com/office/drawing/2014/main" id="{00000000-0008-0000-0500-000006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Relative Levels</a:t>
          </a:r>
        </a:p>
      </xdr:txBody>
    </xdr:sp>
    <xdr:clientData/>
  </xdr:twoCellAnchor>
  <xdr:twoCellAnchor editAs="oneCell">
    <xdr:from>
      <xdr:col>3</xdr:col>
      <xdr:colOff>2771775</xdr:colOff>
      <xdr:row>5</xdr:row>
      <xdr:rowOff>57150</xdr:rowOff>
    </xdr:from>
    <xdr:to>
      <xdr:col>3</xdr:col>
      <xdr:colOff>4200525</xdr:colOff>
      <xdr:row>5</xdr:row>
      <xdr:rowOff>276225</xdr:rowOff>
    </xdr:to>
    <xdr:sp macro="" textlink="">
      <xdr:nvSpPr>
        <xdr:cNvPr id="15367" name="obDatabaseLevelHierarchy" hidden="1">
          <a:extLst>
            <a:ext uri="{63B3BB69-23CF-44E3-9099-C40C66FF867C}">
              <a14:compatExt xmlns:a14="http://schemas.microsoft.com/office/drawing/2010/main" spid="_x0000_s15367"/>
            </a:ext>
            <a:ext uri="{FF2B5EF4-FFF2-40B4-BE49-F238E27FC236}">
              <a16:creationId xmlns:a16="http://schemas.microsoft.com/office/drawing/2014/main" id="{00000000-0008-0000-0500-000007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Structure Levels</a:t>
          </a:r>
        </a:p>
      </xdr:txBody>
    </xdr:sp>
    <xdr:clientData/>
  </xdr:twoCellAnchor>
  <xdr:twoCellAnchor editAs="oneCell">
    <xdr:from>
      <xdr:col>7</xdr:col>
      <xdr:colOff>19050</xdr:colOff>
      <xdr:row>5</xdr:row>
      <xdr:rowOff>0</xdr:rowOff>
    </xdr:from>
    <xdr:to>
      <xdr:col>11</xdr:col>
      <xdr:colOff>2419350</xdr:colOff>
      <xdr:row>5</xdr:row>
      <xdr:rowOff>323850</xdr:rowOff>
    </xdr:to>
    <xdr:sp macro="" textlink="">
      <xdr:nvSpPr>
        <xdr:cNvPr id="15368" name="cbApplyLevelFromTopToBottom" hidden="1">
          <a:extLst>
            <a:ext uri="{63B3BB69-23CF-44E3-9099-C40C66FF867C}">
              <a14:compatExt xmlns:a14="http://schemas.microsoft.com/office/drawing/2010/main" spid="_x0000_s15368"/>
            </a:ext>
            <a:ext uri="{FF2B5EF4-FFF2-40B4-BE49-F238E27FC236}">
              <a16:creationId xmlns:a16="http://schemas.microsoft.com/office/drawing/2014/main" id="{00000000-0008-0000-0500-000008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Start formatting from the lowest level displayed</a:t>
          </a:r>
        </a:p>
      </xdr:txBody>
    </xdr:sp>
    <xdr:clientData/>
  </xdr:twoCellAnchor>
  <xdr:twoCellAnchor>
    <xdr:from>
      <xdr:col>10</xdr:col>
      <xdr:colOff>19050</xdr:colOff>
      <xdr:row>6</xdr:row>
      <xdr:rowOff>133350</xdr:rowOff>
    </xdr:from>
    <xdr:to>
      <xdr:col>11</xdr:col>
      <xdr:colOff>1133475</xdr:colOff>
      <xdr:row>7</xdr:row>
      <xdr:rowOff>123825</xdr:rowOff>
    </xdr:to>
    <xdr:sp macro="" textlink="">
      <xdr:nvSpPr>
        <xdr:cNvPr id="15369" name="LVL1tbFormattingByLevel" hidden="1">
          <a:extLst>
            <a:ext uri="{63B3BB69-23CF-44E3-9099-C40C66FF867C}">
              <a14:compatExt xmlns:a14="http://schemas.microsoft.com/office/drawing/2010/main" spid="_x0000_s15369"/>
            </a:ext>
            <a:ext uri="{FF2B5EF4-FFF2-40B4-BE49-F238E27FC236}">
              <a16:creationId xmlns:a16="http://schemas.microsoft.com/office/drawing/2014/main" id="{00000000-0008-0000-0500-0000093C0000}"/>
            </a:ext>
          </a:extLst>
        </xdr:cNvPr>
        <xdr:cNvSpPr/>
      </xdr:nvSpPr>
      <xdr:spPr bwMode="auto">
        <a:xfrm>
          <a:off x="0" y="0"/>
          <a:ext cx="0" cy="0"/>
        </a:xfrm>
        <a:prstGeom prst="rect">
          <a:avLst/>
        </a:prstGeom>
        <a:noFill/>
        <a:ln w="9525">
          <a:miter lim="800000"/>
          <a:headEnd/>
          <a:tailEnd/>
        </a:ln>
        <a:extLst>
          <a:ext uri="{909E8E84-426E-40DD-AFC4-6F175D3DCCD1}">
            <a14:hiddenFill xmlns:a14="http://schemas.microsoft.com/office/drawing/2010/main">
              <a:noFill/>
            </a14:hiddenFill>
          </a:ext>
        </a:extLst>
      </xdr:spPr>
      <xdr:txBody>
        <a:bodyPr vertOverflow="clip" wrap="square" lIns="27432" tIns="18288" rIns="0" bIns="0" anchor="t" upright="1"/>
        <a:lstStyle/>
        <a:p>
          <a:pPr algn="l" rtl="0">
            <a:defRPr sz="1000"/>
          </a:pPr>
          <a:r>
            <a:rPr lang="en-SG" sz="800" b="0" i="0" u="none" strike="noStrike" baseline="0">
              <a:solidFill>
                <a:srgbClr val="000000"/>
              </a:solidFill>
              <a:latin typeface="Segoe UI"/>
              <a:ea typeface="Segoe UI"/>
              <a:cs typeface="Segoe UI"/>
            </a:rPr>
            <a:t>Apply Format to:</a:t>
          </a:r>
        </a:p>
      </xdr:txBody>
    </xdr:sp>
    <xdr:clientData/>
  </xdr:twoCellAnchor>
  <xdr:twoCellAnchor editAs="oneCell">
    <xdr:from>
      <xdr:col>10</xdr:col>
      <xdr:colOff>209550</xdr:colOff>
      <xdr:row>6</xdr:row>
      <xdr:rowOff>0</xdr:rowOff>
    </xdr:from>
    <xdr:to>
      <xdr:col>12</xdr:col>
      <xdr:colOff>0</xdr:colOff>
      <xdr:row>8</xdr:row>
      <xdr:rowOff>0</xdr:rowOff>
    </xdr:to>
    <xdr:sp macro="" textlink="">
      <xdr:nvSpPr>
        <xdr:cNvPr id="15370" name="Group Box 10" hidden="1">
          <a:extLst>
            <a:ext uri="{63B3BB69-23CF-44E3-9099-C40C66FF867C}">
              <a14:compatExt xmlns:a14="http://schemas.microsoft.com/office/drawing/2010/main" spid="_x0000_s15370"/>
            </a:ext>
            <a:ext uri="{FF2B5EF4-FFF2-40B4-BE49-F238E27FC236}">
              <a16:creationId xmlns:a16="http://schemas.microsoft.com/office/drawing/2014/main" id="{00000000-0008-0000-0500-00000A3C0000}"/>
            </a:ext>
          </a:extLst>
        </xdr:cNvPr>
        <xdr:cNvSpPr/>
      </xdr:nvSpPr>
      <xdr:spPr bwMode="auto">
        <a:xfrm>
          <a:off x="0" y="0"/>
          <a:ext cx="0" cy="0"/>
        </a:xfrm>
        <a:prstGeom prst="rect">
          <a:avLst/>
        </a:prstGeom>
        <a:noFill/>
        <a:ln w="9525">
          <a:miter lim="800000"/>
          <a:headEnd/>
          <a:tailEnd/>
        </a:ln>
        <a:extLst>
          <a:ext uri="{909E8E84-426E-40DD-AFC4-6F175D3DCCD1}">
            <a14:hiddenFill xmlns:a14="http://schemas.microsoft.com/office/drawing/2010/main">
              <a:noFill/>
            </a14:hiddenFill>
          </a:ext>
        </a:extLst>
      </xdr:spPr>
      <xdr:txBody>
        <a:bodyPr vertOverflow="clip" wrap="none" lIns="27432" tIns="18288" rIns="0" bIns="0" anchor="t" upright="1"/>
        <a:lstStyle/>
        <a:p>
          <a:pPr algn="l" rtl="0">
            <a:defRPr sz="1000"/>
          </a:pPr>
          <a:r>
            <a:rPr lang="en-SG" sz="800" b="0" i="0" u="none" strike="noStrike" baseline="0">
              <a:solidFill>
                <a:srgbClr val="000000"/>
              </a:solidFill>
              <a:latin typeface="Segoe UI"/>
              <a:ea typeface="Segoe UI"/>
              <a:cs typeface="Segoe UI"/>
            </a:rPr>
            <a:t>Group Box 10</a:t>
          </a:r>
        </a:p>
      </xdr:txBody>
    </xdr:sp>
    <xdr:clientData/>
  </xdr:twoCellAnchor>
  <xdr:twoCellAnchor editAs="oneCell">
    <xdr:from>
      <xdr:col>11</xdr:col>
      <xdr:colOff>904875</xdr:colOff>
      <xdr:row>6</xdr:row>
      <xdr:rowOff>228600</xdr:rowOff>
    </xdr:from>
    <xdr:to>
      <xdr:col>11</xdr:col>
      <xdr:colOff>2105025</xdr:colOff>
      <xdr:row>7</xdr:row>
      <xdr:rowOff>152400</xdr:rowOff>
    </xdr:to>
    <xdr:sp macro="" textlink="">
      <xdr:nvSpPr>
        <xdr:cNvPr id="15371" name="obLevelOuterFirst" hidden="1">
          <a:extLst>
            <a:ext uri="{63B3BB69-23CF-44E3-9099-C40C66FF867C}">
              <a14:compatExt xmlns:a14="http://schemas.microsoft.com/office/drawing/2010/main" spid="_x0000_s15371"/>
            </a:ext>
            <a:ext uri="{FF2B5EF4-FFF2-40B4-BE49-F238E27FC236}">
              <a16:creationId xmlns:a16="http://schemas.microsoft.com/office/drawing/2014/main" id="{00000000-0008-0000-0500-00000B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Outer Dimension</a:t>
          </a:r>
        </a:p>
      </xdr:txBody>
    </xdr:sp>
    <xdr:clientData/>
  </xdr:twoCellAnchor>
  <xdr:twoCellAnchor editAs="oneCell">
    <xdr:from>
      <xdr:col>11</xdr:col>
      <xdr:colOff>904875</xdr:colOff>
      <xdr:row>6</xdr:row>
      <xdr:rowOff>19050</xdr:rowOff>
    </xdr:from>
    <xdr:to>
      <xdr:col>11</xdr:col>
      <xdr:colOff>2105025</xdr:colOff>
      <xdr:row>6</xdr:row>
      <xdr:rowOff>238125</xdr:rowOff>
    </xdr:to>
    <xdr:sp macro="" textlink="">
      <xdr:nvSpPr>
        <xdr:cNvPr id="15372" name="obLevelInnerFirst" hidden="1">
          <a:extLst>
            <a:ext uri="{63B3BB69-23CF-44E3-9099-C40C66FF867C}">
              <a14:compatExt xmlns:a14="http://schemas.microsoft.com/office/drawing/2010/main" spid="_x0000_s15372"/>
            </a:ext>
            <a:ext uri="{FF2B5EF4-FFF2-40B4-BE49-F238E27FC236}">
              <a16:creationId xmlns:a16="http://schemas.microsoft.com/office/drawing/2014/main" id="{00000000-0008-0000-0500-00000C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Inner Dimension</a:t>
          </a:r>
        </a:p>
      </xdr:txBody>
    </xdr:sp>
    <xdr:clientData/>
  </xdr:twoCellAnchor>
  <xdr:twoCellAnchor editAs="oneCell">
    <xdr:from>
      <xdr:col>2</xdr:col>
      <xdr:colOff>123825</xdr:colOff>
      <xdr:row>8</xdr:row>
      <xdr:rowOff>200025</xdr:rowOff>
    </xdr:from>
    <xdr:to>
      <xdr:col>2</xdr:col>
      <xdr:colOff>1019175</xdr:colOff>
      <xdr:row>11</xdr:row>
      <xdr:rowOff>38100</xdr:rowOff>
    </xdr:to>
    <xdr:sp macro="" textlink="">
      <xdr:nvSpPr>
        <xdr:cNvPr id="15373" name="cbUseDefaultLevelFirst" hidden="1">
          <a:extLst>
            <a:ext uri="{63B3BB69-23CF-44E3-9099-C40C66FF867C}">
              <a14:compatExt xmlns:a14="http://schemas.microsoft.com/office/drawing/2010/main" spid="_x0000_s15373"/>
            </a:ext>
            <a:ext uri="{FF2B5EF4-FFF2-40B4-BE49-F238E27FC236}">
              <a16:creationId xmlns:a16="http://schemas.microsoft.com/office/drawing/2014/main" id="{00000000-0008-0000-0500-00000D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12</xdr:row>
      <xdr:rowOff>0</xdr:rowOff>
    </xdr:from>
    <xdr:to>
      <xdr:col>2</xdr:col>
      <xdr:colOff>1019175</xdr:colOff>
      <xdr:row>14</xdr:row>
      <xdr:rowOff>38100</xdr:rowOff>
    </xdr:to>
    <xdr:sp macro="" textlink="">
      <xdr:nvSpPr>
        <xdr:cNvPr id="15374" name="cbUseLeafLevelFirst" hidden="1">
          <a:extLst>
            <a:ext uri="{63B3BB69-23CF-44E3-9099-C40C66FF867C}">
              <a14:compatExt xmlns:a14="http://schemas.microsoft.com/office/drawing/2010/main" spid="_x0000_s15374"/>
            </a:ext>
            <a:ext uri="{FF2B5EF4-FFF2-40B4-BE49-F238E27FC236}">
              <a16:creationId xmlns:a16="http://schemas.microsoft.com/office/drawing/2014/main" id="{00000000-0008-0000-0500-00000E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15</xdr:row>
      <xdr:rowOff>38100</xdr:rowOff>
    </xdr:from>
    <xdr:to>
      <xdr:col>2</xdr:col>
      <xdr:colOff>1019175</xdr:colOff>
      <xdr:row>16</xdr:row>
      <xdr:rowOff>114300</xdr:rowOff>
    </xdr:to>
    <xdr:sp macro="" textlink="">
      <xdr:nvSpPr>
        <xdr:cNvPr id="15375" name="cbUseSpecificLevelFirst" hidden="1">
          <a:extLst>
            <a:ext uri="{63B3BB69-23CF-44E3-9099-C40C66FF867C}">
              <a14:compatExt xmlns:a14="http://schemas.microsoft.com/office/drawing/2010/main" spid="_x0000_s15375"/>
            </a:ext>
            <a:ext uri="{FF2B5EF4-FFF2-40B4-BE49-F238E27FC236}">
              <a16:creationId xmlns:a16="http://schemas.microsoft.com/office/drawing/2014/main" id="{00000000-0008-0000-0500-00000F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3</xdr:col>
      <xdr:colOff>57150</xdr:colOff>
      <xdr:row>25</xdr:row>
      <xdr:rowOff>28575</xdr:rowOff>
    </xdr:from>
    <xdr:to>
      <xdr:col>3</xdr:col>
      <xdr:colOff>2124075</xdr:colOff>
      <xdr:row>26</xdr:row>
      <xdr:rowOff>9525</xdr:rowOff>
    </xdr:to>
    <xdr:sp macro="" textlink="">
      <xdr:nvSpPr>
        <xdr:cNvPr id="15376" name="AddLevelFirst" hidden="1">
          <a:extLst>
            <a:ext uri="{63B3BB69-23CF-44E3-9099-C40C66FF867C}">
              <a14:compatExt xmlns:a14="http://schemas.microsoft.com/office/drawing/2010/main" spid="_x0000_s15376"/>
            </a:ext>
            <a:ext uri="{FF2B5EF4-FFF2-40B4-BE49-F238E27FC236}">
              <a16:creationId xmlns:a16="http://schemas.microsoft.com/office/drawing/2014/main" id="{00000000-0008-0000-0500-0000103C0000}"/>
            </a:ext>
          </a:extLst>
        </xdr:cNvPr>
        <xdr:cNvSpPr/>
      </xdr:nvSpPr>
      <xdr:spPr bwMode="auto">
        <a:xfrm>
          <a:off x="0" y="0"/>
          <a:ext cx="0" cy="0"/>
        </a:xfrm>
        <a:prstGeom prst="rect">
          <a:avLst/>
        </a:prstGeom>
        <a:noFill/>
        <a:ln w="9525">
          <a:miter lim="800000"/>
          <a:headEnd/>
          <a:tailEnd/>
        </a:ln>
      </xdr:spPr>
      <xdr:txBody>
        <a:bodyPr vertOverflow="clip" wrap="square" lIns="27432" tIns="27432" rIns="27432" bIns="27432" anchor="ctr" upright="1"/>
        <a:lstStyle/>
        <a:p>
          <a:pPr algn="ctr" rtl="0">
            <a:defRPr sz="1000"/>
          </a:pPr>
          <a:r>
            <a:rPr lang="en-SG" sz="1100" b="0" i="0" u="none" strike="noStrike" baseline="0">
              <a:solidFill>
                <a:srgbClr val="000000"/>
              </a:solidFill>
              <a:latin typeface="Calibri"/>
            </a:rPr>
            <a:t>Add Level</a:t>
          </a:r>
        </a:p>
      </xdr:txBody>
    </xdr:sp>
    <xdr:clientData fPrintsWithSheet="0"/>
  </xdr:twoCellAnchor>
  <xdr:twoCellAnchor editAs="oneCell">
    <xdr:from>
      <xdr:col>3</xdr:col>
      <xdr:colOff>2228850</xdr:colOff>
      <xdr:row>25</xdr:row>
      <xdr:rowOff>28575</xdr:rowOff>
    </xdr:from>
    <xdr:to>
      <xdr:col>3</xdr:col>
      <xdr:colOff>4295775</xdr:colOff>
      <xdr:row>26</xdr:row>
      <xdr:rowOff>9525</xdr:rowOff>
    </xdr:to>
    <xdr:sp macro="" textlink="">
      <xdr:nvSpPr>
        <xdr:cNvPr id="15377" name="RemoveLevelFirst" hidden="1">
          <a:extLst>
            <a:ext uri="{63B3BB69-23CF-44E3-9099-C40C66FF867C}">
              <a14:compatExt xmlns:a14="http://schemas.microsoft.com/office/drawing/2010/main" spid="_x0000_s15377"/>
            </a:ext>
            <a:ext uri="{FF2B5EF4-FFF2-40B4-BE49-F238E27FC236}">
              <a16:creationId xmlns:a16="http://schemas.microsoft.com/office/drawing/2014/main" id="{00000000-0008-0000-0500-0000113C0000}"/>
            </a:ext>
          </a:extLst>
        </xdr:cNvPr>
        <xdr:cNvSpPr/>
      </xdr:nvSpPr>
      <xdr:spPr bwMode="auto">
        <a:xfrm>
          <a:off x="0" y="0"/>
          <a:ext cx="0" cy="0"/>
        </a:xfrm>
        <a:prstGeom prst="rect">
          <a:avLst/>
        </a:prstGeom>
        <a:noFill/>
        <a:ln w="9525">
          <a:miter lim="800000"/>
          <a:headEnd/>
          <a:tailEnd/>
        </a:ln>
      </xdr:spPr>
      <xdr:txBody>
        <a:bodyPr vertOverflow="clip" wrap="square" lIns="27432" tIns="27432" rIns="27432" bIns="27432" anchor="ctr" upright="1"/>
        <a:lstStyle/>
        <a:p>
          <a:pPr algn="ctr" rtl="0">
            <a:defRPr sz="1000"/>
          </a:pPr>
          <a:r>
            <a:rPr lang="en-SG" sz="1100" b="0" i="0" u="none" strike="noStrike" baseline="0">
              <a:solidFill>
                <a:srgbClr val="000000"/>
              </a:solidFill>
              <a:latin typeface="Calibri"/>
            </a:rPr>
            <a:t>Remove Last Level</a:t>
          </a:r>
        </a:p>
      </xdr:txBody>
    </xdr:sp>
    <xdr:clientData fPrintsWithSheet="0"/>
  </xdr:twoCellAnchor>
  <xdr:twoCellAnchor>
    <xdr:from>
      <xdr:col>10</xdr:col>
      <xdr:colOff>19050</xdr:colOff>
      <xdr:row>27</xdr:row>
      <xdr:rowOff>142875</xdr:rowOff>
    </xdr:from>
    <xdr:to>
      <xdr:col>11</xdr:col>
      <xdr:colOff>1133475</xdr:colOff>
      <xdr:row>28</xdr:row>
      <xdr:rowOff>133350</xdr:rowOff>
    </xdr:to>
    <xdr:sp macro="" textlink="">
      <xdr:nvSpPr>
        <xdr:cNvPr id="15378" name="LVL2tbFormattingByLevel" hidden="1">
          <a:extLst>
            <a:ext uri="{63B3BB69-23CF-44E3-9099-C40C66FF867C}">
              <a14:compatExt xmlns:a14="http://schemas.microsoft.com/office/drawing/2010/main" spid="_x0000_s15378"/>
            </a:ext>
            <a:ext uri="{FF2B5EF4-FFF2-40B4-BE49-F238E27FC236}">
              <a16:creationId xmlns:a16="http://schemas.microsoft.com/office/drawing/2014/main" id="{00000000-0008-0000-0500-0000123C0000}"/>
            </a:ext>
          </a:extLst>
        </xdr:cNvPr>
        <xdr:cNvSpPr/>
      </xdr:nvSpPr>
      <xdr:spPr bwMode="auto">
        <a:xfrm>
          <a:off x="0" y="0"/>
          <a:ext cx="0" cy="0"/>
        </a:xfrm>
        <a:prstGeom prst="rect">
          <a:avLst/>
        </a:prstGeom>
        <a:noFill/>
        <a:ln w="9525">
          <a:miter lim="800000"/>
          <a:headEnd/>
          <a:tailEnd/>
        </a:ln>
        <a:extLst>
          <a:ext uri="{909E8E84-426E-40DD-AFC4-6F175D3DCCD1}">
            <a14:hiddenFill xmlns:a14="http://schemas.microsoft.com/office/drawing/2010/main">
              <a:noFill/>
            </a14:hiddenFill>
          </a:ext>
        </a:extLst>
      </xdr:spPr>
      <xdr:txBody>
        <a:bodyPr vertOverflow="clip" wrap="square" lIns="27432" tIns="18288" rIns="0" bIns="0" anchor="t" upright="1"/>
        <a:lstStyle/>
        <a:p>
          <a:pPr algn="l" rtl="0">
            <a:defRPr sz="1000"/>
          </a:pPr>
          <a:r>
            <a:rPr lang="en-SG" sz="800" b="0" i="0" u="none" strike="noStrike" baseline="0">
              <a:solidFill>
                <a:srgbClr val="000000"/>
              </a:solidFill>
              <a:latin typeface="Segoe UI"/>
              <a:ea typeface="Segoe UI"/>
              <a:cs typeface="Segoe UI"/>
            </a:rPr>
            <a:t>Apply Format to:</a:t>
          </a:r>
        </a:p>
      </xdr:txBody>
    </xdr:sp>
    <xdr:clientData/>
  </xdr:twoCellAnchor>
  <xdr:twoCellAnchor editAs="oneCell">
    <xdr:from>
      <xdr:col>10</xdr:col>
      <xdr:colOff>209550</xdr:colOff>
      <xdr:row>27</xdr:row>
      <xdr:rowOff>0</xdr:rowOff>
    </xdr:from>
    <xdr:to>
      <xdr:col>12</xdr:col>
      <xdr:colOff>0</xdr:colOff>
      <xdr:row>29</xdr:row>
      <xdr:rowOff>0</xdr:rowOff>
    </xdr:to>
    <xdr:sp macro="" textlink="">
      <xdr:nvSpPr>
        <xdr:cNvPr id="15379" name="Group Box 19" hidden="1">
          <a:extLst>
            <a:ext uri="{63B3BB69-23CF-44E3-9099-C40C66FF867C}">
              <a14:compatExt xmlns:a14="http://schemas.microsoft.com/office/drawing/2010/main" spid="_x0000_s15379"/>
            </a:ext>
            <a:ext uri="{FF2B5EF4-FFF2-40B4-BE49-F238E27FC236}">
              <a16:creationId xmlns:a16="http://schemas.microsoft.com/office/drawing/2014/main" id="{00000000-0008-0000-0500-0000133C0000}"/>
            </a:ext>
          </a:extLst>
        </xdr:cNvPr>
        <xdr:cNvSpPr/>
      </xdr:nvSpPr>
      <xdr:spPr bwMode="auto">
        <a:xfrm>
          <a:off x="0" y="0"/>
          <a:ext cx="0" cy="0"/>
        </a:xfrm>
        <a:prstGeom prst="rect">
          <a:avLst/>
        </a:prstGeom>
        <a:noFill/>
        <a:ln w="9525">
          <a:miter lim="800000"/>
          <a:headEnd/>
          <a:tailEnd/>
        </a:ln>
        <a:extLst>
          <a:ext uri="{909E8E84-426E-40DD-AFC4-6F175D3DCCD1}">
            <a14:hiddenFill xmlns:a14="http://schemas.microsoft.com/office/drawing/2010/main">
              <a:noFill/>
            </a14:hiddenFill>
          </a:ext>
        </a:extLst>
      </xdr:spPr>
      <xdr:txBody>
        <a:bodyPr vertOverflow="clip" wrap="none" lIns="27432" tIns="18288" rIns="0" bIns="0" anchor="t" upright="1"/>
        <a:lstStyle/>
        <a:p>
          <a:pPr algn="l" rtl="0">
            <a:defRPr sz="1000"/>
          </a:pPr>
          <a:r>
            <a:rPr lang="en-SG" sz="800" b="0" i="0" u="none" strike="noStrike" baseline="0">
              <a:solidFill>
                <a:srgbClr val="000000"/>
              </a:solidFill>
              <a:latin typeface="Segoe UI"/>
              <a:ea typeface="Segoe UI"/>
              <a:cs typeface="Segoe UI"/>
            </a:rPr>
            <a:t>Group Box 19</a:t>
          </a:r>
        </a:p>
      </xdr:txBody>
    </xdr:sp>
    <xdr:clientData/>
  </xdr:twoCellAnchor>
  <xdr:twoCellAnchor editAs="oneCell">
    <xdr:from>
      <xdr:col>11</xdr:col>
      <xdr:colOff>904875</xdr:colOff>
      <xdr:row>27</xdr:row>
      <xdr:rowOff>228600</xdr:rowOff>
    </xdr:from>
    <xdr:to>
      <xdr:col>11</xdr:col>
      <xdr:colOff>2105025</xdr:colOff>
      <xdr:row>28</xdr:row>
      <xdr:rowOff>171450</xdr:rowOff>
    </xdr:to>
    <xdr:sp macro="" textlink="">
      <xdr:nvSpPr>
        <xdr:cNvPr id="15380" name="obLevelOuterSecond" hidden="1">
          <a:extLst>
            <a:ext uri="{63B3BB69-23CF-44E3-9099-C40C66FF867C}">
              <a14:compatExt xmlns:a14="http://schemas.microsoft.com/office/drawing/2010/main" spid="_x0000_s15380"/>
            </a:ext>
            <a:ext uri="{FF2B5EF4-FFF2-40B4-BE49-F238E27FC236}">
              <a16:creationId xmlns:a16="http://schemas.microsoft.com/office/drawing/2014/main" id="{00000000-0008-0000-0500-000014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Outer Dimension</a:t>
          </a:r>
        </a:p>
      </xdr:txBody>
    </xdr:sp>
    <xdr:clientData/>
  </xdr:twoCellAnchor>
  <xdr:twoCellAnchor editAs="oneCell">
    <xdr:from>
      <xdr:col>11</xdr:col>
      <xdr:colOff>904875</xdr:colOff>
      <xdr:row>27</xdr:row>
      <xdr:rowOff>38100</xdr:rowOff>
    </xdr:from>
    <xdr:to>
      <xdr:col>11</xdr:col>
      <xdr:colOff>2105025</xdr:colOff>
      <xdr:row>27</xdr:row>
      <xdr:rowOff>247650</xdr:rowOff>
    </xdr:to>
    <xdr:sp macro="" textlink="">
      <xdr:nvSpPr>
        <xdr:cNvPr id="15381" name="obLevelInnerSecond" hidden="1">
          <a:extLst>
            <a:ext uri="{63B3BB69-23CF-44E3-9099-C40C66FF867C}">
              <a14:compatExt xmlns:a14="http://schemas.microsoft.com/office/drawing/2010/main" spid="_x0000_s15381"/>
            </a:ext>
            <a:ext uri="{FF2B5EF4-FFF2-40B4-BE49-F238E27FC236}">
              <a16:creationId xmlns:a16="http://schemas.microsoft.com/office/drawing/2014/main" id="{00000000-0008-0000-0500-000015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Inner Dimension</a:t>
          </a:r>
        </a:p>
      </xdr:txBody>
    </xdr:sp>
    <xdr:clientData/>
  </xdr:twoCellAnchor>
  <xdr:twoCellAnchor editAs="oneCell">
    <xdr:from>
      <xdr:col>2</xdr:col>
      <xdr:colOff>123825</xdr:colOff>
      <xdr:row>30</xdr:row>
      <xdr:rowOff>0</xdr:rowOff>
    </xdr:from>
    <xdr:to>
      <xdr:col>2</xdr:col>
      <xdr:colOff>1019175</xdr:colOff>
      <xdr:row>32</xdr:row>
      <xdr:rowOff>38100</xdr:rowOff>
    </xdr:to>
    <xdr:sp macro="" textlink="">
      <xdr:nvSpPr>
        <xdr:cNvPr id="15382" name="cbUseDefaultLevelSecond" hidden="1">
          <a:extLst>
            <a:ext uri="{63B3BB69-23CF-44E3-9099-C40C66FF867C}">
              <a14:compatExt xmlns:a14="http://schemas.microsoft.com/office/drawing/2010/main" spid="_x0000_s15382"/>
            </a:ext>
            <a:ext uri="{FF2B5EF4-FFF2-40B4-BE49-F238E27FC236}">
              <a16:creationId xmlns:a16="http://schemas.microsoft.com/office/drawing/2014/main" id="{00000000-0008-0000-0500-000016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33</xdr:row>
      <xdr:rowOff>0</xdr:rowOff>
    </xdr:from>
    <xdr:to>
      <xdr:col>2</xdr:col>
      <xdr:colOff>1019175</xdr:colOff>
      <xdr:row>35</xdr:row>
      <xdr:rowOff>38100</xdr:rowOff>
    </xdr:to>
    <xdr:sp macro="" textlink="">
      <xdr:nvSpPr>
        <xdr:cNvPr id="15383" name="cbUseLeafLevelSecond" hidden="1">
          <a:extLst>
            <a:ext uri="{63B3BB69-23CF-44E3-9099-C40C66FF867C}">
              <a14:compatExt xmlns:a14="http://schemas.microsoft.com/office/drawing/2010/main" spid="_x0000_s15383"/>
            </a:ext>
            <a:ext uri="{FF2B5EF4-FFF2-40B4-BE49-F238E27FC236}">
              <a16:creationId xmlns:a16="http://schemas.microsoft.com/office/drawing/2014/main" id="{00000000-0008-0000-0500-000017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36</xdr:row>
      <xdr:rowOff>38100</xdr:rowOff>
    </xdr:from>
    <xdr:to>
      <xdr:col>2</xdr:col>
      <xdr:colOff>1019175</xdr:colOff>
      <xdr:row>37</xdr:row>
      <xdr:rowOff>114300</xdr:rowOff>
    </xdr:to>
    <xdr:sp macro="" textlink="">
      <xdr:nvSpPr>
        <xdr:cNvPr id="15384" name="cbUseSpecificLevelSecond" hidden="1">
          <a:extLst>
            <a:ext uri="{63B3BB69-23CF-44E3-9099-C40C66FF867C}">
              <a14:compatExt xmlns:a14="http://schemas.microsoft.com/office/drawing/2010/main" spid="_x0000_s15384"/>
            </a:ext>
            <a:ext uri="{FF2B5EF4-FFF2-40B4-BE49-F238E27FC236}">
              <a16:creationId xmlns:a16="http://schemas.microsoft.com/office/drawing/2014/main" id="{00000000-0008-0000-0500-000018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3</xdr:col>
      <xdr:colOff>57150</xdr:colOff>
      <xdr:row>46</xdr:row>
      <xdr:rowOff>19050</xdr:rowOff>
    </xdr:from>
    <xdr:to>
      <xdr:col>3</xdr:col>
      <xdr:colOff>2124075</xdr:colOff>
      <xdr:row>47</xdr:row>
      <xdr:rowOff>0</xdr:rowOff>
    </xdr:to>
    <xdr:sp macro="" textlink="">
      <xdr:nvSpPr>
        <xdr:cNvPr id="15385" name="AddLevelSecond" hidden="1">
          <a:extLst>
            <a:ext uri="{63B3BB69-23CF-44E3-9099-C40C66FF867C}">
              <a14:compatExt xmlns:a14="http://schemas.microsoft.com/office/drawing/2010/main" spid="_x0000_s15385"/>
            </a:ext>
            <a:ext uri="{FF2B5EF4-FFF2-40B4-BE49-F238E27FC236}">
              <a16:creationId xmlns:a16="http://schemas.microsoft.com/office/drawing/2014/main" id="{00000000-0008-0000-0500-0000193C0000}"/>
            </a:ext>
          </a:extLst>
        </xdr:cNvPr>
        <xdr:cNvSpPr/>
      </xdr:nvSpPr>
      <xdr:spPr bwMode="auto">
        <a:xfrm>
          <a:off x="0" y="0"/>
          <a:ext cx="0" cy="0"/>
        </a:xfrm>
        <a:prstGeom prst="rect">
          <a:avLst/>
        </a:prstGeom>
        <a:noFill/>
        <a:ln w="9525">
          <a:miter lim="800000"/>
          <a:headEnd/>
          <a:tailEnd/>
        </a:ln>
      </xdr:spPr>
      <xdr:txBody>
        <a:bodyPr vertOverflow="clip" wrap="square" lIns="27432" tIns="27432" rIns="27432" bIns="27432" anchor="ctr" upright="1"/>
        <a:lstStyle/>
        <a:p>
          <a:pPr algn="ctr" rtl="0">
            <a:defRPr sz="1000"/>
          </a:pPr>
          <a:r>
            <a:rPr lang="en-SG" sz="1100" b="0" i="0" u="none" strike="noStrike" baseline="0">
              <a:solidFill>
                <a:srgbClr val="000000"/>
              </a:solidFill>
              <a:latin typeface="Calibri"/>
            </a:rPr>
            <a:t>Add Level</a:t>
          </a:r>
        </a:p>
      </xdr:txBody>
    </xdr:sp>
    <xdr:clientData fPrintsWithSheet="0"/>
  </xdr:twoCellAnchor>
  <xdr:twoCellAnchor editAs="oneCell">
    <xdr:from>
      <xdr:col>3</xdr:col>
      <xdr:colOff>2228850</xdr:colOff>
      <xdr:row>46</xdr:row>
      <xdr:rowOff>19050</xdr:rowOff>
    </xdr:from>
    <xdr:to>
      <xdr:col>3</xdr:col>
      <xdr:colOff>4295775</xdr:colOff>
      <xdr:row>47</xdr:row>
      <xdr:rowOff>0</xdr:rowOff>
    </xdr:to>
    <xdr:sp macro="" textlink="">
      <xdr:nvSpPr>
        <xdr:cNvPr id="15386" name="RemoveLevelSecond" hidden="1">
          <a:extLst>
            <a:ext uri="{63B3BB69-23CF-44E3-9099-C40C66FF867C}">
              <a14:compatExt xmlns:a14="http://schemas.microsoft.com/office/drawing/2010/main" spid="_x0000_s15386"/>
            </a:ext>
            <a:ext uri="{FF2B5EF4-FFF2-40B4-BE49-F238E27FC236}">
              <a16:creationId xmlns:a16="http://schemas.microsoft.com/office/drawing/2014/main" id="{00000000-0008-0000-0500-00001A3C0000}"/>
            </a:ext>
          </a:extLst>
        </xdr:cNvPr>
        <xdr:cNvSpPr/>
      </xdr:nvSpPr>
      <xdr:spPr bwMode="auto">
        <a:xfrm>
          <a:off x="0" y="0"/>
          <a:ext cx="0" cy="0"/>
        </a:xfrm>
        <a:prstGeom prst="rect">
          <a:avLst/>
        </a:prstGeom>
        <a:noFill/>
        <a:ln w="9525">
          <a:miter lim="800000"/>
          <a:headEnd/>
          <a:tailEnd/>
        </a:ln>
      </xdr:spPr>
      <xdr:txBody>
        <a:bodyPr vertOverflow="clip" wrap="square" lIns="27432" tIns="27432" rIns="27432" bIns="27432" anchor="ctr" upright="1"/>
        <a:lstStyle/>
        <a:p>
          <a:pPr algn="ctr" rtl="0">
            <a:defRPr sz="1000"/>
          </a:pPr>
          <a:r>
            <a:rPr lang="en-SG" sz="1100" b="0" i="0" u="none" strike="noStrike" baseline="0">
              <a:solidFill>
                <a:srgbClr val="000000"/>
              </a:solidFill>
              <a:latin typeface="Calibri"/>
            </a:rPr>
            <a:t>Remove Last Level</a:t>
          </a:r>
        </a:p>
      </xdr:txBody>
    </xdr:sp>
    <xdr:clientData fPrintsWithSheet="0"/>
  </xdr:twoCellAnchor>
  <xdr:twoCellAnchor editAs="oneCell">
    <xdr:from>
      <xdr:col>9</xdr:col>
      <xdr:colOff>476250</xdr:colOff>
      <xdr:row>51</xdr:row>
      <xdr:rowOff>66675</xdr:rowOff>
    </xdr:from>
    <xdr:to>
      <xdr:col>9</xdr:col>
      <xdr:colOff>600075</xdr:colOff>
      <xdr:row>51</xdr:row>
      <xdr:rowOff>342900</xdr:rowOff>
    </xdr:to>
    <xdr:sp macro="" textlink="">
      <xdr:nvSpPr>
        <xdr:cNvPr id="15387" name="cbApplyMemberFormatting" hidden="1">
          <a:extLst>
            <a:ext uri="{63B3BB69-23CF-44E3-9099-C40C66FF867C}">
              <a14:compatExt xmlns:a14="http://schemas.microsoft.com/office/drawing/2010/main" spid="_x0000_s15387"/>
            </a:ext>
            <a:ext uri="{FF2B5EF4-FFF2-40B4-BE49-F238E27FC236}">
              <a16:creationId xmlns:a16="http://schemas.microsoft.com/office/drawing/2014/main" id="{00000000-0008-0000-0500-00001B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editAs="oneCell">
    <xdr:from>
      <xdr:col>1</xdr:col>
      <xdr:colOff>0</xdr:colOff>
      <xdr:row>52</xdr:row>
      <xdr:rowOff>0</xdr:rowOff>
    </xdr:from>
    <xdr:to>
      <xdr:col>12</xdr:col>
      <xdr:colOff>0</xdr:colOff>
      <xdr:row>53</xdr:row>
      <xdr:rowOff>0</xdr:rowOff>
    </xdr:to>
    <xdr:sp macro="" textlink="">
      <xdr:nvSpPr>
        <xdr:cNvPr id="15388" name="Group Box 28" hidden="1">
          <a:extLst>
            <a:ext uri="{63B3BB69-23CF-44E3-9099-C40C66FF867C}">
              <a14:compatExt xmlns:a14="http://schemas.microsoft.com/office/drawing/2010/main" spid="_x0000_s15388"/>
            </a:ext>
            <a:ext uri="{FF2B5EF4-FFF2-40B4-BE49-F238E27FC236}">
              <a16:creationId xmlns:a16="http://schemas.microsoft.com/office/drawing/2014/main" id="{00000000-0008-0000-0500-00001C3C0000}"/>
            </a:ext>
          </a:extLst>
        </xdr:cNvPr>
        <xdr:cNvSpPr/>
      </xdr:nvSpPr>
      <xdr:spPr bwMode="auto">
        <a:xfrm>
          <a:off x="0" y="0"/>
          <a:ext cx="0" cy="0"/>
        </a:xfrm>
        <a:prstGeom prst="rect">
          <a:avLst/>
        </a:prstGeom>
        <a:noFill/>
        <a:ln w="9525">
          <a:miter lim="800000"/>
          <a:headEnd/>
          <a:tailEnd/>
        </a:ln>
        <a:extLst>
          <a:ext uri="{909E8E84-426E-40DD-AFC4-6F175D3DCCD1}">
            <a14:hiddenFill xmlns:a14="http://schemas.microsoft.com/office/drawing/2010/main">
              <a:noFill/>
            </a14:hiddenFill>
          </a:ext>
        </a:extLst>
      </xdr:spPr>
      <xdr:txBody>
        <a:bodyPr vertOverflow="clip" wrap="none" lIns="27432" tIns="18288" rIns="0" bIns="0" anchor="t" upright="1"/>
        <a:lstStyle/>
        <a:p>
          <a:pPr algn="l" rtl="0">
            <a:defRPr sz="1000"/>
          </a:pPr>
          <a:r>
            <a:rPr lang="en-SG" sz="800" b="0" i="0" u="none" strike="noStrike" baseline="0">
              <a:solidFill>
                <a:srgbClr val="000000"/>
              </a:solidFill>
              <a:latin typeface="Segoe UI"/>
              <a:ea typeface="Segoe UI"/>
              <a:cs typeface="Segoe UI"/>
            </a:rPr>
            <a:t>Group Box 28</a:t>
          </a:r>
        </a:p>
      </xdr:txBody>
    </xdr:sp>
    <xdr:clientData/>
  </xdr:twoCellAnchor>
  <xdr:twoCellAnchor editAs="oneCell">
    <xdr:from>
      <xdr:col>3</xdr:col>
      <xdr:colOff>485775</xdr:colOff>
      <xdr:row>52</xdr:row>
      <xdr:rowOff>57150</xdr:rowOff>
    </xdr:from>
    <xdr:to>
      <xdr:col>3</xdr:col>
      <xdr:colOff>2609850</xdr:colOff>
      <xdr:row>52</xdr:row>
      <xdr:rowOff>276225</xdr:rowOff>
    </xdr:to>
    <xdr:sp macro="" textlink="">
      <xdr:nvSpPr>
        <xdr:cNvPr id="15389" name="obMemberRowFirst" hidden="1">
          <a:extLst>
            <a:ext uri="{63B3BB69-23CF-44E3-9099-C40C66FF867C}">
              <a14:compatExt xmlns:a14="http://schemas.microsoft.com/office/drawing/2010/main" spid="_x0000_s15389"/>
            </a:ext>
            <a:ext uri="{FF2B5EF4-FFF2-40B4-BE49-F238E27FC236}">
              <a16:creationId xmlns:a16="http://schemas.microsoft.com/office/drawing/2014/main" id="{00000000-0008-0000-0500-00001D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Priority to Row Format</a:t>
          </a:r>
        </a:p>
      </xdr:txBody>
    </xdr:sp>
    <xdr:clientData/>
  </xdr:twoCellAnchor>
  <xdr:twoCellAnchor editAs="oneCell">
    <xdr:from>
      <xdr:col>1</xdr:col>
      <xdr:colOff>209550</xdr:colOff>
      <xdr:row>52</xdr:row>
      <xdr:rowOff>57150</xdr:rowOff>
    </xdr:from>
    <xdr:to>
      <xdr:col>3</xdr:col>
      <xdr:colOff>447675</xdr:colOff>
      <xdr:row>52</xdr:row>
      <xdr:rowOff>276225</xdr:rowOff>
    </xdr:to>
    <xdr:sp macro="" textlink="">
      <xdr:nvSpPr>
        <xdr:cNvPr id="15390" name="obMemberColumnFirst" hidden="1">
          <a:extLst>
            <a:ext uri="{63B3BB69-23CF-44E3-9099-C40C66FF867C}">
              <a14:compatExt xmlns:a14="http://schemas.microsoft.com/office/drawing/2010/main" spid="_x0000_s15390"/>
            </a:ext>
            <a:ext uri="{FF2B5EF4-FFF2-40B4-BE49-F238E27FC236}">
              <a16:creationId xmlns:a16="http://schemas.microsoft.com/office/drawing/2014/main" id="{00000000-0008-0000-0500-00001E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Priority to Column Format</a:t>
          </a:r>
        </a:p>
      </xdr:txBody>
    </xdr:sp>
    <xdr:clientData/>
  </xdr:twoCellAnchor>
  <xdr:twoCellAnchor editAs="oneCell">
    <xdr:from>
      <xdr:col>2</xdr:col>
      <xdr:colOff>123825</xdr:colOff>
      <xdr:row>54</xdr:row>
      <xdr:rowOff>200025</xdr:rowOff>
    </xdr:from>
    <xdr:to>
      <xdr:col>2</xdr:col>
      <xdr:colOff>1019175</xdr:colOff>
      <xdr:row>57</xdr:row>
      <xdr:rowOff>38100</xdr:rowOff>
    </xdr:to>
    <xdr:sp macro="" textlink="">
      <xdr:nvSpPr>
        <xdr:cNvPr id="15391" name="cbApplyCustomMemberDefaultFirst" hidden="1">
          <a:extLst>
            <a:ext uri="{63B3BB69-23CF-44E3-9099-C40C66FF867C}">
              <a14:compatExt xmlns:a14="http://schemas.microsoft.com/office/drawing/2010/main" spid="_x0000_s15391"/>
            </a:ext>
            <a:ext uri="{FF2B5EF4-FFF2-40B4-BE49-F238E27FC236}">
              <a16:creationId xmlns:a16="http://schemas.microsoft.com/office/drawing/2014/main" id="{00000000-0008-0000-0500-00001F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57</xdr:row>
      <xdr:rowOff>47625</xdr:rowOff>
    </xdr:from>
    <xdr:to>
      <xdr:col>2</xdr:col>
      <xdr:colOff>1019175</xdr:colOff>
      <xdr:row>60</xdr:row>
      <xdr:rowOff>38100</xdr:rowOff>
    </xdr:to>
    <xdr:sp macro="" textlink="">
      <xdr:nvSpPr>
        <xdr:cNvPr id="15392" name="cbApplyCalculatedMemberFirst" hidden="1">
          <a:extLst>
            <a:ext uri="{63B3BB69-23CF-44E3-9099-C40C66FF867C}">
              <a14:compatExt xmlns:a14="http://schemas.microsoft.com/office/drawing/2010/main" spid="_x0000_s15392"/>
            </a:ext>
            <a:ext uri="{FF2B5EF4-FFF2-40B4-BE49-F238E27FC236}">
              <a16:creationId xmlns:a16="http://schemas.microsoft.com/office/drawing/2014/main" id="{00000000-0008-0000-0500-000020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61</xdr:row>
      <xdr:rowOff>0</xdr:rowOff>
    </xdr:from>
    <xdr:to>
      <xdr:col>2</xdr:col>
      <xdr:colOff>1019175</xdr:colOff>
      <xdr:row>63</xdr:row>
      <xdr:rowOff>38100</xdr:rowOff>
    </xdr:to>
    <xdr:sp macro="" textlink="">
      <xdr:nvSpPr>
        <xdr:cNvPr id="15393" name="cbApplyImputableMemberFirst" hidden="1">
          <a:extLst>
            <a:ext uri="{63B3BB69-23CF-44E3-9099-C40C66FF867C}">
              <a14:compatExt xmlns:a14="http://schemas.microsoft.com/office/drawing/2010/main" spid="_x0000_s15393"/>
            </a:ext>
            <a:ext uri="{FF2B5EF4-FFF2-40B4-BE49-F238E27FC236}">
              <a16:creationId xmlns:a16="http://schemas.microsoft.com/office/drawing/2014/main" id="{00000000-0008-0000-0500-000021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64</xdr:row>
      <xdr:rowOff>0</xdr:rowOff>
    </xdr:from>
    <xdr:to>
      <xdr:col>2</xdr:col>
      <xdr:colOff>1019175</xdr:colOff>
      <xdr:row>66</xdr:row>
      <xdr:rowOff>38100</xdr:rowOff>
    </xdr:to>
    <xdr:sp macro="" textlink="">
      <xdr:nvSpPr>
        <xdr:cNvPr id="15394" name="cbApplyLocalMemberFirst" hidden="1">
          <a:extLst>
            <a:ext uri="{63B3BB69-23CF-44E3-9099-C40C66FF867C}">
              <a14:compatExt xmlns:a14="http://schemas.microsoft.com/office/drawing/2010/main" spid="_x0000_s15394"/>
            </a:ext>
            <a:ext uri="{FF2B5EF4-FFF2-40B4-BE49-F238E27FC236}">
              <a16:creationId xmlns:a16="http://schemas.microsoft.com/office/drawing/2014/main" id="{00000000-0008-0000-0500-000022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67</xdr:row>
      <xdr:rowOff>0</xdr:rowOff>
    </xdr:from>
    <xdr:to>
      <xdr:col>2</xdr:col>
      <xdr:colOff>1019175</xdr:colOff>
      <xdr:row>69</xdr:row>
      <xdr:rowOff>38100</xdr:rowOff>
    </xdr:to>
    <xdr:sp macro="" textlink="">
      <xdr:nvSpPr>
        <xdr:cNvPr id="15395" name="cbApplyChangedMemberFirst" hidden="1">
          <a:extLst>
            <a:ext uri="{63B3BB69-23CF-44E3-9099-C40C66FF867C}">
              <a14:compatExt xmlns:a14="http://schemas.microsoft.com/office/drawing/2010/main" spid="_x0000_s15395"/>
            </a:ext>
            <a:ext uri="{FF2B5EF4-FFF2-40B4-BE49-F238E27FC236}">
              <a16:creationId xmlns:a16="http://schemas.microsoft.com/office/drawing/2014/main" id="{00000000-0008-0000-0500-000023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70</xdr:row>
      <xdr:rowOff>47625</xdr:rowOff>
    </xdr:from>
    <xdr:to>
      <xdr:col>2</xdr:col>
      <xdr:colOff>1019175</xdr:colOff>
      <xdr:row>72</xdr:row>
      <xdr:rowOff>0</xdr:rowOff>
    </xdr:to>
    <xdr:sp macro="" textlink="">
      <xdr:nvSpPr>
        <xdr:cNvPr id="15396" name="cbApplySpecificMemberFirst" hidden="1">
          <a:extLst>
            <a:ext uri="{63B3BB69-23CF-44E3-9099-C40C66FF867C}">
              <a14:compatExt xmlns:a14="http://schemas.microsoft.com/office/drawing/2010/main" spid="_x0000_s15396"/>
            </a:ext>
            <a:ext uri="{FF2B5EF4-FFF2-40B4-BE49-F238E27FC236}">
              <a16:creationId xmlns:a16="http://schemas.microsoft.com/office/drawing/2014/main" id="{00000000-0008-0000-0500-000024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3</xdr:col>
      <xdr:colOff>57150</xdr:colOff>
      <xdr:row>72</xdr:row>
      <xdr:rowOff>19050</xdr:rowOff>
    </xdr:from>
    <xdr:to>
      <xdr:col>3</xdr:col>
      <xdr:colOff>4286250</xdr:colOff>
      <xdr:row>72</xdr:row>
      <xdr:rowOff>266700</xdr:rowOff>
    </xdr:to>
    <xdr:sp macro="" textlink="">
      <xdr:nvSpPr>
        <xdr:cNvPr id="15397" name="AddMemberFirst" hidden="1">
          <a:extLst>
            <a:ext uri="{63B3BB69-23CF-44E3-9099-C40C66FF867C}">
              <a14:compatExt xmlns:a14="http://schemas.microsoft.com/office/drawing/2010/main" spid="_x0000_s15397"/>
            </a:ext>
            <a:ext uri="{FF2B5EF4-FFF2-40B4-BE49-F238E27FC236}">
              <a16:creationId xmlns:a16="http://schemas.microsoft.com/office/drawing/2014/main" id="{00000000-0008-0000-0500-0000253C0000}"/>
            </a:ext>
          </a:extLst>
        </xdr:cNvPr>
        <xdr:cNvSpPr/>
      </xdr:nvSpPr>
      <xdr:spPr bwMode="auto">
        <a:xfrm>
          <a:off x="0" y="0"/>
          <a:ext cx="0" cy="0"/>
        </a:xfrm>
        <a:prstGeom prst="rect">
          <a:avLst/>
        </a:prstGeom>
        <a:noFill/>
        <a:ln w="9525">
          <a:miter lim="800000"/>
          <a:headEnd/>
          <a:tailEnd/>
        </a:ln>
      </xdr:spPr>
      <xdr:txBody>
        <a:bodyPr vertOverflow="clip" wrap="square" lIns="27432" tIns="27432" rIns="27432" bIns="27432" anchor="ctr" upright="1"/>
        <a:lstStyle/>
        <a:p>
          <a:pPr algn="ctr" rtl="0">
            <a:defRPr sz="1000"/>
          </a:pPr>
          <a:r>
            <a:rPr lang="en-SG" sz="1100" b="0" i="0" u="none" strike="noStrike" baseline="0">
              <a:solidFill>
                <a:srgbClr val="000000"/>
              </a:solidFill>
              <a:latin typeface="Calibri"/>
            </a:rPr>
            <a:t>Add Member/Property</a:t>
          </a:r>
        </a:p>
      </xdr:txBody>
    </xdr:sp>
    <xdr:clientData fPrintsWithSheet="0"/>
  </xdr:twoCellAnchor>
  <xdr:twoCellAnchor editAs="oneCell">
    <xdr:from>
      <xdr:col>2</xdr:col>
      <xdr:colOff>123825</xdr:colOff>
      <xdr:row>76</xdr:row>
      <xdr:rowOff>0</xdr:rowOff>
    </xdr:from>
    <xdr:to>
      <xdr:col>2</xdr:col>
      <xdr:colOff>1019175</xdr:colOff>
      <xdr:row>78</xdr:row>
      <xdr:rowOff>38100</xdr:rowOff>
    </xdr:to>
    <xdr:sp macro="" textlink="">
      <xdr:nvSpPr>
        <xdr:cNvPr id="15398" name="cbApplyCustomMemberDefaultSecond" hidden="1">
          <a:extLst>
            <a:ext uri="{63B3BB69-23CF-44E3-9099-C40C66FF867C}">
              <a14:compatExt xmlns:a14="http://schemas.microsoft.com/office/drawing/2010/main" spid="_x0000_s15398"/>
            </a:ext>
            <a:ext uri="{FF2B5EF4-FFF2-40B4-BE49-F238E27FC236}">
              <a16:creationId xmlns:a16="http://schemas.microsoft.com/office/drawing/2014/main" id="{00000000-0008-0000-0500-000026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78</xdr:row>
      <xdr:rowOff>47625</xdr:rowOff>
    </xdr:from>
    <xdr:to>
      <xdr:col>2</xdr:col>
      <xdr:colOff>1019175</xdr:colOff>
      <xdr:row>81</xdr:row>
      <xdr:rowOff>38100</xdr:rowOff>
    </xdr:to>
    <xdr:sp macro="" textlink="">
      <xdr:nvSpPr>
        <xdr:cNvPr id="15399" name="cbApplyCalculatedMemberSecond" hidden="1">
          <a:extLst>
            <a:ext uri="{63B3BB69-23CF-44E3-9099-C40C66FF867C}">
              <a14:compatExt xmlns:a14="http://schemas.microsoft.com/office/drawing/2010/main" spid="_x0000_s15399"/>
            </a:ext>
            <a:ext uri="{FF2B5EF4-FFF2-40B4-BE49-F238E27FC236}">
              <a16:creationId xmlns:a16="http://schemas.microsoft.com/office/drawing/2014/main" id="{00000000-0008-0000-0500-000027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82</xdr:row>
      <xdr:rowOff>0</xdr:rowOff>
    </xdr:from>
    <xdr:to>
      <xdr:col>2</xdr:col>
      <xdr:colOff>1019175</xdr:colOff>
      <xdr:row>84</xdr:row>
      <xdr:rowOff>38100</xdr:rowOff>
    </xdr:to>
    <xdr:sp macro="" textlink="">
      <xdr:nvSpPr>
        <xdr:cNvPr id="15400" name="cbApplyImputableMemberSecond" hidden="1">
          <a:extLst>
            <a:ext uri="{63B3BB69-23CF-44E3-9099-C40C66FF867C}">
              <a14:compatExt xmlns:a14="http://schemas.microsoft.com/office/drawing/2010/main" spid="_x0000_s15400"/>
            </a:ext>
            <a:ext uri="{FF2B5EF4-FFF2-40B4-BE49-F238E27FC236}">
              <a16:creationId xmlns:a16="http://schemas.microsoft.com/office/drawing/2014/main" id="{00000000-0008-0000-0500-000028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85</xdr:row>
      <xdr:rowOff>0</xdr:rowOff>
    </xdr:from>
    <xdr:to>
      <xdr:col>2</xdr:col>
      <xdr:colOff>1019175</xdr:colOff>
      <xdr:row>87</xdr:row>
      <xdr:rowOff>38100</xdr:rowOff>
    </xdr:to>
    <xdr:sp macro="" textlink="">
      <xdr:nvSpPr>
        <xdr:cNvPr id="15401" name="cbApplyLocalMemberSecond" hidden="1">
          <a:extLst>
            <a:ext uri="{63B3BB69-23CF-44E3-9099-C40C66FF867C}">
              <a14:compatExt xmlns:a14="http://schemas.microsoft.com/office/drawing/2010/main" spid="_x0000_s15401"/>
            </a:ext>
            <a:ext uri="{FF2B5EF4-FFF2-40B4-BE49-F238E27FC236}">
              <a16:creationId xmlns:a16="http://schemas.microsoft.com/office/drawing/2014/main" id="{00000000-0008-0000-0500-000029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88</xdr:row>
      <xdr:rowOff>0</xdr:rowOff>
    </xdr:from>
    <xdr:to>
      <xdr:col>2</xdr:col>
      <xdr:colOff>1019175</xdr:colOff>
      <xdr:row>90</xdr:row>
      <xdr:rowOff>38100</xdr:rowOff>
    </xdr:to>
    <xdr:sp macro="" textlink="">
      <xdr:nvSpPr>
        <xdr:cNvPr id="15402" name="cbApplyChangedMemberSecond" hidden="1">
          <a:extLst>
            <a:ext uri="{63B3BB69-23CF-44E3-9099-C40C66FF867C}">
              <a14:compatExt xmlns:a14="http://schemas.microsoft.com/office/drawing/2010/main" spid="_x0000_s15402"/>
            </a:ext>
            <a:ext uri="{FF2B5EF4-FFF2-40B4-BE49-F238E27FC236}">
              <a16:creationId xmlns:a16="http://schemas.microsoft.com/office/drawing/2014/main" id="{00000000-0008-0000-0500-00002A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91</xdr:row>
      <xdr:rowOff>47625</xdr:rowOff>
    </xdr:from>
    <xdr:to>
      <xdr:col>2</xdr:col>
      <xdr:colOff>1019175</xdr:colOff>
      <xdr:row>93</xdr:row>
      <xdr:rowOff>0</xdr:rowOff>
    </xdr:to>
    <xdr:sp macro="" textlink="">
      <xdr:nvSpPr>
        <xdr:cNvPr id="15403" name="cbApplySpecificMemberSecond" hidden="1">
          <a:extLst>
            <a:ext uri="{63B3BB69-23CF-44E3-9099-C40C66FF867C}">
              <a14:compatExt xmlns:a14="http://schemas.microsoft.com/office/drawing/2010/main" spid="_x0000_s15403"/>
            </a:ext>
            <a:ext uri="{FF2B5EF4-FFF2-40B4-BE49-F238E27FC236}">
              <a16:creationId xmlns:a16="http://schemas.microsoft.com/office/drawing/2014/main" id="{00000000-0008-0000-0500-00002B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3</xdr:col>
      <xdr:colOff>57150</xdr:colOff>
      <xdr:row>93</xdr:row>
      <xdr:rowOff>19050</xdr:rowOff>
    </xdr:from>
    <xdr:to>
      <xdr:col>3</xdr:col>
      <xdr:colOff>4286250</xdr:colOff>
      <xdr:row>93</xdr:row>
      <xdr:rowOff>266700</xdr:rowOff>
    </xdr:to>
    <xdr:sp macro="" textlink="">
      <xdr:nvSpPr>
        <xdr:cNvPr id="15404" name="AddMemberSecond" hidden="1">
          <a:extLst>
            <a:ext uri="{63B3BB69-23CF-44E3-9099-C40C66FF867C}">
              <a14:compatExt xmlns:a14="http://schemas.microsoft.com/office/drawing/2010/main" spid="_x0000_s15404"/>
            </a:ext>
            <a:ext uri="{FF2B5EF4-FFF2-40B4-BE49-F238E27FC236}">
              <a16:creationId xmlns:a16="http://schemas.microsoft.com/office/drawing/2014/main" id="{00000000-0008-0000-0500-00002C3C0000}"/>
            </a:ext>
          </a:extLst>
        </xdr:cNvPr>
        <xdr:cNvSpPr/>
      </xdr:nvSpPr>
      <xdr:spPr bwMode="auto">
        <a:xfrm>
          <a:off x="0" y="0"/>
          <a:ext cx="0" cy="0"/>
        </a:xfrm>
        <a:prstGeom prst="rect">
          <a:avLst/>
        </a:prstGeom>
        <a:noFill/>
        <a:ln w="9525">
          <a:miter lim="800000"/>
          <a:headEnd/>
          <a:tailEnd/>
        </a:ln>
      </xdr:spPr>
      <xdr:txBody>
        <a:bodyPr vertOverflow="clip" wrap="square" lIns="27432" tIns="27432" rIns="27432" bIns="27432" anchor="ctr" upright="1"/>
        <a:lstStyle/>
        <a:p>
          <a:pPr algn="ctr" rtl="0">
            <a:defRPr sz="1000"/>
          </a:pPr>
          <a:r>
            <a:rPr lang="en-SG" sz="1100" b="0" i="0" u="none" strike="noStrike" baseline="0">
              <a:solidFill>
                <a:srgbClr val="000000"/>
              </a:solidFill>
              <a:latin typeface="Calibri"/>
            </a:rPr>
            <a:t>Add Member/Property</a:t>
          </a:r>
        </a:p>
      </xdr:txBody>
    </xdr:sp>
    <xdr:clientData fPrintsWithSheet="0"/>
  </xdr:twoCellAnchor>
  <xdr:twoCellAnchor editAs="oneCell">
    <xdr:from>
      <xdr:col>7</xdr:col>
      <xdr:colOff>1676400</xdr:colOff>
      <xdr:row>97</xdr:row>
      <xdr:rowOff>66675</xdr:rowOff>
    </xdr:from>
    <xdr:to>
      <xdr:col>7</xdr:col>
      <xdr:colOff>1800225</xdr:colOff>
      <xdr:row>97</xdr:row>
      <xdr:rowOff>342900</xdr:rowOff>
    </xdr:to>
    <xdr:sp macro="" textlink="">
      <xdr:nvSpPr>
        <xdr:cNvPr id="15405" name="cbApplyOddEvenFormatting" hidden="1">
          <a:extLst>
            <a:ext uri="{63B3BB69-23CF-44E3-9099-C40C66FF867C}">
              <a14:compatExt xmlns:a14="http://schemas.microsoft.com/office/drawing/2010/main" spid="_x0000_s15405"/>
            </a:ext>
            <a:ext uri="{FF2B5EF4-FFF2-40B4-BE49-F238E27FC236}">
              <a16:creationId xmlns:a16="http://schemas.microsoft.com/office/drawing/2014/main" id="{00000000-0008-0000-0500-00002D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editAs="oneCell">
    <xdr:from>
      <xdr:col>1</xdr:col>
      <xdr:colOff>0</xdr:colOff>
      <xdr:row>98</xdr:row>
      <xdr:rowOff>0</xdr:rowOff>
    </xdr:from>
    <xdr:to>
      <xdr:col>12</xdr:col>
      <xdr:colOff>0</xdr:colOff>
      <xdr:row>99</xdr:row>
      <xdr:rowOff>0</xdr:rowOff>
    </xdr:to>
    <xdr:sp macro="" textlink="">
      <xdr:nvSpPr>
        <xdr:cNvPr id="15406" name="Group Box 46" hidden="1">
          <a:extLst>
            <a:ext uri="{63B3BB69-23CF-44E3-9099-C40C66FF867C}">
              <a14:compatExt xmlns:a14="http://schemas.microsoft.com/office/drawing/2010/main" spid="_x0000_s15406"/>
            </a:ext>
            <a:ext uri="{FF2B5EF4-FFF2-40B4-BE49-F238E27FC236}">
              <a16:creationId xmlns:a16="http://schemas.microsoft.com/office/drawing/2014/main" id="{00000000-0008-0000-0500-00002E3C0000}"/>
            </a:ext>
          </a:extLst>
        </xdr:cNvPr>
        <xdr:cNvSpPr/>
      </xdr:nvSpPr>
      <xdr:spPr bwMode="auto">
        <a:xfrm>
          <a:off x="0" y="0"/>
          <a:ext cx="0" cy="0"/>
        </a:xfrm>
        <a:prstGeom prst="rect">
          <a:avLst/>
        </a:prstGeom>
        <a:noFill/>
        <a:ln w="9525">
          <a:miter lim="800000"/>
          <a:headEnd/>
          <a:tailEnd/>
        </a:ln>
        <a:extLst>
          <a:ext uri="{909E8E84-426E-40DD-AFC4-6F175D3DCCD1}">
            <a14:hiddenFill xmlns:a14="http://schemas.microsoft.com/office/drawing/2010/main">
              <a:noFill/>
            </a14:hiddenFill>
          </a:ext>
        </a:extLst>
      </xdr:spPr>
      <xdr:txBody>
        <a:bodyPr vertOverflow="clip" wrap="none" lIns="27432" tIns="18288" rIns="0" bIns="0" anchor="t" upright="1"/>
        <a:lstStyle/>
        <a:p>
          <a:pPr algn="l" rtl="0">
            <a:defRPr sz="1000"/>
          </a:pPr>
          <a:r>
            <a:rPr lang="en-SG" sz="800" b="0" i="0" u="none" strike="noStrike" baseline="0">
              <a:solidFill>
                <a:srgbClr val="000000"/>
              </a:solidFill>
              <a:latin typeface="Segoe UI"/>
              <a:ea typeface="Segoe UI"/>
              <a:cs typeface="Segoe UI"/>
            </a:rPr>
            <a:t>Group Box 46</a:t>
          </a:r>
        </a:p>
      </xdr:txBody>
    </xdr:sp>
    <xdr:clientData/>
  </xdr:twoCellAnchor>
  <xdr:twoCellAnchor editAs="oneCell">
    <xdr:from>
      <xdr:col>3</xdr:col>
      <xdr:colOff>485775</xdr:colOff>
      <xdr:row>98</xdr:row>
      <xdr:rowOff>66675</xdr:rowOff>
    </xdr:from>
    <xdr:to>
      <xdr:col>3</xdr:col>
      <xdr:colOff>2609850</xdr:colOff>
      <xdr:row>98</xdr:row>
      <xdr:rowOff>276225</xdr:rowOff>
    </xdr:to>
    <xdr:sp macro="" textlink="">
      <xdr:nvSpPr>
        <xdr:cNvPr id="15407" name="obOddEvenRowFirst" hidden="1">
          <a:extLst>
            <a:ext uri="{63B3BB69-23CF-44E3-9099-C40C66FF867C}">
              <a14:compatExt xmlns:a14="http://schemas.microsoft.com/office/drawing/2010/main" spid="_x0000_s15407"/>
            </a:ext>
            <a:ext uri="{FF2B5EF4-FFF2-40B4-BE49-F238E27FC236}">
              <a16:creationId xmlns:a16="http://schemas.microsoft.com/office/drawing/2014/main" id="{00000000-0008-0000-0500-00002F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Priority to Row Format</a:t>
          </a:r>
        </a:p>
      </xdr:txBody>
    </xdr:sp>
    <xdr:clientData/>
  </xdr:twoCellAnchor>
  <xdr:twoCellAnchor editAs="oneCell">
    <xdr:from>
      <xdr:col>1</xdr:col>
      <xdr:colOff>209550</xdr:colOff>
      <xdr:row>98</xdr:row>
      <xdr:rowOff>66675</xdr:rowOff>
    </xdr:from>
    <xdr:to>
      <xdr:col>3</xdr:col>
      <xdr:colOff>447675</xdr:colOff>
      <xdr:row>98</xdr:row>
      <xdr:rowOff>276225</xdr:rowOff>
    </xdr:to>
    <xdr:sp macro="" textlink="">
      <xdr:nvSpPr>
        <xdr:cNvPr id="15408" name="obOddEvenColumnFirst" hidden="1">
          <a:extLst>
            <a:ext uri="{63B3BB69-23CF-44E3-9099-C40C66FF867C}">
              <a14:compatExt xmlns:a14="http://schemas.microsoft.com/office/drawing/2010/main" spid="_x0000_s15408"/>
            </a:ext>
            <a:ext uri="{FF2B5EF4-FFF2-40B4-BE49-F238E27FC236}">
              <a16:creationId xmlns:a16="http://schemas.microsoft.com/office/drawing/2014/main" id="{00000000-0008-0000-0500-000030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Priority to Column Format</a:t>
          </a:r>
        </a:p>
      </xdr:txBody>
    </xdr:sp>
    <xdr:clientData/>
  </xdr:twoCellAnchor>
  <xdr:twoCellAnchor editAs="oneCell">
    <xdr:from>
      <xdr:col>2</xdr:col>
      <xdr:colOff>123825</xdr:colOff>
      <xdr:row>101</xdr:row>
      <xdr:rowOff>0</xdr:rowOff>
    </xdr:from>
    <xdr:to>
      <xdr:col>2</xdr:col>
      <xdr:colOff>1019175</xdr:colOff>
      <xdr:row>103</xdr:row>
      <xdr:rowOff>38100</xdr:rowOff>
    </xdr:to>
    <xdr:sp macro="" textlink="">
      <xdr:nvSpPr>
        <xdr:cNvPr id="15409" name="cbUseOddFirst" hidden="1">
          <a:extLst>
            <a:ext uri="{63B3BB69-23CF-44E3-9099-C40C66FF867C}">
              <a14:compatExt xmlns:a14="http://schemas.microsoft.com/office/drawing/2010/main" spid="_x0000_s15409"/>
            </a:ext>
            <a:ext uri="{FF2B5EF4-FFF2-40B4-BE49-F238E27FC236}">
              <a16:creationId xmlns:a16="http://schemas.microsoft.com/office/drawing/2014/main" id="{00000000-0008-0000-0500-000031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104</xdr:row>
      <xdr:rowOff>0</xdr:rowOff>
    </xdr:from>
    <xdr:to>
      <xdr:col>2</xdr:col>
      <xdr:colOff>1019175</xdr:colOff>
      <xdr:row>106</xdr:row>
      <xdr:rowOff>38100</xdr:rowOff>
    </xdr:to>
    <xdr:sp macro="" textlink="">
      <xdr:nvSpPr>
        <xdr:cNvPr id="15410" name="cbUseEvenFirst" hidden="1">
          <a:extLst>
            <a:ext uri="{63B3BB69-23CF-44E3-9099-C40C66FF867C}">
              <a14:compatExt xmlns:a14="http://schemas.microsoft.com/office/drawing/2010/main" spid="_x0000_s15410"/>
            </a:ext>
            <a:ext uri="{FF2B5EF4-FFF2-40B4-BE49-F238E27FC236}">
              <a16:creationId xmlns:a16="http://schemas.microsoft.com/office/drawing/2014/main" id="{00000000-0008-0000-0500-000032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109</xdr:row>
      <xdr:rowOff>0</xdr:rowOff>
    </xdr:from>
    <xdr:to>
      <xdr:col>2</xdr:col>
      <xdr:colOff>1019175</xdr:colOff>
      <xdr:row>111</xdr:row>
      <xdr:rowOff>38100</xdr:rowOff>
    </xdr:to>
    <xdr:sp macro="" textlink="">
      <xdr:nvSpPr>
        <xdr:cNvPr id="15411" name="cbUseOddSecond" hidden="1">
          <a:extLst>
            <a:ext uri="{63B3BB69-23CF-44E3-9099-C40C66FF867C}">
              <a14:compatExt xmlns:a14="http://schemas.microsoft.com/office/drawing/2010/main" spid="_x0000_s15411"/>
            </a:ext>
            <a:ext uri="{FF2B5EF4-FFF2-40B4-BE49-F238E27FC236}">
              <a16:creationId xmlns:a16="http://schemas.microsoft.com/office/drawing/2014/main" id="{00000000-0008-0000-0500-000033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111</xdr:row>
      <xdr:rowOff>47625</xdr:rowOff>
    </xdr:from>
    <xdr:to>
      <xdr:col>2</xdr:col>
      <xdr:colOff>1019175</xdr:colOff>
      <xdr:row>114</xdr:row>
      <xdr:rowOff>38100</xdr:rowOff>
    </xdr:to>
    <xdr:sp macro="" textlink="">
      <xdr:nvSpPr>
        <xdr:cNvPr id="15412" name="cbUseEvenSecond" hidden="1">
          <a:extLst>
            <a:ext uri="{63B3BB69-23CF-44E3-9099-C40C66FF867C}">
              <a14:compatExt xmlns:a14="http://schemas.microsoft.com/office/drawing/2010/main" spid="_x0000_s15412"/>
            </a:ext>
            <a:ext uri="{FF2B5EF4-FFF2-40B4-BE49-F238E27FC236}">
              <a16:creationId xmlns:a16="http://schemas.microsoft.com/office/drawing/2014/main" id="{00000000-0008-0000-0500-000034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7</xdr:col>
      <xdr:colOff>1524000</xdr:colOff>
      <xdr:row>117</xdr:row>
      <xdr:rowOff>66675</xdr:rowOff>
    </xdr:from>
    <xdr:to>
      <xdr:col>7</xdr:col>
      <xdr:colOff>1647825</xdr:colOff>
      <xdr:row>117</xdr:row>
      <xdr:rowOff>342900</xdr:rowOff>
    </xdr:to>
    <xdr:sp macro="" textlink="">
      <xdr:nvSpPr>
        <xdr:cNvPr id="15413" name="cbApplyPageHeaderFormatting" hidden="1">
          <a:extLst>
            <a:ext uri="{63B3BB69-23CF-44E3-9099-C40C66FF867C}">
              <a14:compatExt xmlns:a14="http://schemas.microsoft.com/office/drawing/2010/main" spid="_x0000_s15413"/>
            </a:ext>
            <a:ext uri="{FF2B5EF4-FFF2-40B4-BE49-F238E27FC236}">
              <a16:creationId xmlns:a16="http://schemas.microsoft.com/office/drawing/2014/main" id="{00000000-0008-0000-0500-000035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editAs="oneCell">
    <xdr:from>
      <xdr:col>2</xdr:col>
      <xdr:colOff>123825</xdr:colOff>
      <xdr:row>119</xdr:row>
      <xdr:rowOff>200025</xdr:rowOff>
    </xdr:from>
    <xdr:to>
      <xdr:col>2</xdr:col>
      <xdr:colOff>1019175</xdr:colOff>
      <xdr:row>122</xdr:row>
      <xdr:rowOff>38100</xdr:rowOff>
    </xdr:to>
    <xdr:sp macro="" textlink="">
      <xdr:nvSpPr>
        <xdr:cNvPr id="15414" name="cbUseDefaultPageHeaderFormat" hidden="1">
          <a:extLst>
            <a:ext uri="{63B3BB69-23CF-44E3-9099-C40C66FF867C}">
              <a14:compatExt xmlns:a14="http://schemas.microsoft.com/office/drawing/2010/main" spid="_x0000_s15414"/>
            </a:ext>
            <a:ext uri="{FF2B5EF4-FFF2-40B4-BE49-F238E27FC236}">
              <a16:creationId xmlns:a16="http://schemas.microsoft.com/office/drawing/2014/main" id="{00000000-0008-0000-0500-000036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2</xdr:col>
      <xdr:colOff>123825</xdr:colOff>
      <xdr:row>123</xdr:row>
      <xdr:rowOff>0</xdr:rowOff>
    </xdr:from>
    <xdr:to>
      <xdr:col>2</xdr:col>
      <xdr:colOff>1019175</xdr:colOff>
      <xdr:row>124</xdr:row>
      <xdr:rowOff>171450</xdr:rowOff>
    </xdr:to>
    <xdr:sp macro="" textlink="">
      <xdr:nvSpPr>
        <xdr:cNvPr id="15415" name="cbUseDimensionFormatting" hidden="1">
          <a:extLst>
            <a:ext uri="{63B3BB69-23CF-44E3-9099-C40C66FF867C}">
              <a14:compatExt xmlns:a14="http://schemas.microsoft.com/office/drawing/2010/main" spid="_x0000_s15415"/>
            </a:ext>
            <a:ext uri="{FF2B5EF4-FFF2-40B4-BE49-F238E27FC236}">
              <a16:creationId xmlns:a16="http://schemas.microsoft.com/office/drawing/2014/main" id="{00000000-0008-0000-0500-0000373C0000}"/>
            </a:ext>
          </a:extLst>
        </xdr:cNvPr>
        <xdr:cNvSpPr/>
      </xdr:nvSpPr>
      <xdr:spPr bwMode="auto">
        <a:xfrm>
          <a:off x="0" y="0"/>
          <a:ext cx="0" cy="0"/>
        </a:xfrm>
        <a:prstGeom prst="rect">
          <a:avLst/>
        </a:prstGeom>
        <a:noFill/>
        <a:ln>
          <a:noFill/>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Lst>
      </xdr:spPr>
      <xdr:txBody>
        <a:bodyPr vertOverflow="clip" wrap="square" lIns="27432" tIns="18288" rIns="0" bIns="18288" anchor="ctr" upright="1"/>
        <a:lstStyle/>
        <a:p>
          <a:pPr algn="l" rtl="0">
            <a:defRPr sz="1000"/>
          </a:pPr>
          <a:r>
            <a:rPr lang="en-SG" sz="800" b="0" i="0" u="none" strike="noStrike" baseline="0">
              <a:solidFill>
                <a:srgbClr val="000000"/>
              </a:solidFill>
              <a:latin typeface="Segoe UI"/>
              <a:ea typeface="Segoe UI"/>
              <a:cs typeface="Segoe UI"/>
            </a:rPr>
            <a:t>Apply</a:t>
          </a:r>
        </a:p>
      </xdr:txBody>
    </xdr:sp>
    <xdr:clientData/>
  </xdr:twoCellAnchor>
  <xdr:twoCellAnchor editAs="oneCell">
    <xdr:from>
      <xdr:col>3</xdr:col>
      <xdr:colOff>57150</xdr:colOff>
      <xdr:row>125</xdr:row>
      <xdr:rowOff>19050</xdr:rowOff>
    </xdr:from>
    <xdr:to>
      <xdr:col>3</xdr:col>
      <xdr:colOff>4286250</xdr:colOff>
      <xdr:row>126</xdr:row>
      <xdr:rowOff>0</xdr:rowOff>
    </xdr:to>
    <xdr:sp macro="" textlink="">
      <xdr:nvSpPr>
        <xdr:cNvPr id="15416" name="AddDimension" hidden="1">
          <a:extLst>
            <a:ext uri="{63B3BB69-23CF-44E3-9099-C40C66FF867C}">
              <a14:compatExt xmlns:a14="http://schemas.microsoft.com/office/drawing/2010/main" spid="_x0000_s15416"/>
            </a:ext>
            <a:ext uri="{FF2B5EF4-FFF2-40B4-BE49-F238E27FC236}">
              <a16:creationId xmlns:a16="http://schemas.microsoft.com/office/drawing/2014/main" id="{00000000-0008-0000-0500-0000383C0000}"/>
            </a:ext>
          </a:extLst>
        </xdr:cNvPr>
        <xdr:cNvSpPr/>
      </xdr:nvSpPr>
      <xdr:spPr bwMode="auto">
        <a:xfrm>
          <a:off x="0" y="0"/>
          <a:ext cx="0" cy="0"/>
        </a:xfrm>
        <a:prstGeom prst="rect">
          <a:avLst/>
        </a:prstGeom>
        <a:noFill/>
        <a:ln w="9525">
          <a:miter lim="800000"/>
          <a:headEnd/>
          <a:tailEnd/>
        </a:ln>
      </xdr:spPr>
      <xdr:txBody>
        <a:bodyPr vertOverflow="clip" wrap="square" lIns="27432" tIns="27432" rIns="27432" bIns="27432" anchor="ctr" upright="1"/>
        <a:lstStyle/>
        <a:p>
          <a:pPr algn="ctr" rtl="0">
            <a:defRPr sz="1000"/>
          </a:pPr>
          <a:r>
            <a:rPr lang="en-SG" sz="1100" b="0" i="0" u="none" strike="noStrike" baseline="0">
              <a:solidFill>
                <a:srgbClr val="000000"/>
              </a:solidFill>
              <a:latin typeface="Calibri"/>
            </a:rPr>
            <a:t>Add Dimension</a:t>
          </a:r>
        </a:p>
      </xdr:txBody>
    </xdr:sp>
    <xdr:clientData fPrintsWithSheet="0"/>
  </xdr:twoCellAnchor>
</xdr:wsDr>
</file>

<file path=xl/drawings/drawing7.xml><?xml version="1.0" encoding="utf-8"?>
<xdr:wsDr xmlns:xdr="http://schemas.openxmlformats.org/drawingml/2006/spreadsheetDrawing" xmlns:a="http://schemas.openxmlformats.org/drawingml/2006/main">
  <xdr:twoCellAnchor editAs="oneCell">
    <xdr:from>
      <xdr:col>4</xdr:col>
      <xdr:colOff>619125</xdr:colOff>
      <xdr:row>5</xdr:row>
      <xdr:rowOff>28575</xdr:rowOff>
    </xdr:from>
    <xdr:to>
      <xdr:col>6</xdr:col>
      <xdr:colOff>427514</xdr:colOff>
      <xdr:row>10</xdr:row>
      <xdr:rowOff>161925</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9048750" y="981075"/>
          <a:ext cx="3627914" cy="1085850"/>
        </a:xfrm>
        <a:prstGeom prst="rect">
          <a:avLst/>
        </a:prstGeom>
      </xdr:spPr>
    </xdr:pic>
    <xdr:clientData/>
  </xdr:twoCellAnchor>
  <xdr:twoCellAnchor editAs="oneCell">
    <xdr:from>
      <xdr:col>1</xdr:col>
      <xdr:colOff>38100</xdr:colOff>
      <xdr:row>43</xdr:row>
      <xdr:rowOff>104775</xdr:rowOff>
    </xdr:from>
    <xdr:to>
      <xdr:col>6</xdr:col>
      <xdr:colOff>680935</xdr:colOff>
      <xdr:row>67</xdr:row>
      <xdr:rowOff>47061</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47700" y="8296275"/>
          <a:ext cx="10240476" cy="4514286"/>
        </a:xfrm>
        <a:prstGeom prst="rect">
          <a:avLst/>
        </a:prstGeom>
      </xdr:spPr>
    </xdr:pic>
    <xdr:clientData/>
  </xdr:twoCellAnchor>
  <xdr:twoCellAnchor editAs="oneCell">
    <xdr:from>
      <xdr:col>1</xdr:col>
      <xdr:colOff>47624</xdr:colOff>
      <xdr:row>69</xdr:row>
      <xdr:rowOff>19050</xdr:rowOff>
    </xdr:from>
    <xdr:to>
      <xdr:col>3</xdr:col>
      <xdr:colOff>1190624</xdr:colOff>
      <xdr:row>73</xdr:row>
      <xdr:rowOff>160953</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657224" y="13163550"/>
          <a:ext cx="4429125" cy="903903"/>
        </a:xfrm>
        <a:prstGeom prst="rect">
          <a:avLst/>
        </a:prstGeom>
      </xdr:spPr>
    </xdr:pic>
    <xdr:clientData/>
  </xdr:twoCellAnchor>
  <xdr:twoCellAnchor editAs="oneCell">
    <xdr:from>
      <xdr:col>1</xdr:col>
      <xdr:colOff>154779</xdr:colOff>
      <xdr:row>96</xdr:row>
      <xdr:rowOff>83344</xdr:rowOff>
    </xdr:from>
    <xdr:to>
      <xdr:col>3</xdr:col>
      <xdr:colOff>2214562</xdr:colOff>
      <xdr:row>106</xdr:row>
      <xdr:rowOff>65756</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764379" y="18371344"/>
          <a:ext cx="5345908" cy="1887412"/>
        </a:xfrm>
        <a:prstGeom prst="rect">
          <a:avLst/>
        </a:prstGeom>
      </xdr:spPr>
    </xdr:pic>
    <xdr:clientData/>
  </xdr:twoCellAnchor>
  <xdr:twoCellAnchor>
    <xdr:from>
      <xdr:col>0</xdr:col>
      <xdr:colOff>0</xdr:colOff>
      <xdr:row>0</xdr:row>
      <xdr:rowOff>0</xdr:rowOff>
    </xdr:from>
    <xdr:to>
      <xdr:col>0</xdr:col>
      <xdr:colOff>0</xdr:colOff>
      <xdr:row>0</xdr:row>
      <xdr:rowOff>0</xdr:rowOff>
    </xdr:to>
    <xdr:sp macro="" textlink="">
      <xdr:nvSpPr>
        <xdr:cNvPr id="25601" name="CustomMemberDispatchertb1" hidden="1">
          <a:extLst>
            <a:ext uri="{63B3BB69-23CF-44E3-9099-C40C66FF867C}">
              <a14:compatExt xmlns:a14="http://schemas.microsoft.com/office/drawing/2010/main" spid="_x0000_s25601"/>
            </a:ext>
            <a:ext uri="{FF2B5EF4-FFF2-40B4-BE49-F238E27FC236}">
              <a16:creationId xmlns:a16="http://schemas.microsoft.com/office/drawing/2014/main" id="{00000000-0008-0000-0600-00000164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57150</xdr:colOff>
      <xdr:row>173</xdr:row>
      <xdr:rowOff>66675</xdr:rowOff>
    </xdr:from>
    <xdr:to>
      <xdr:col>7</xdr:col>
      <xdr:colOff>475146</xdr:colOff>
      <xdr:row>176</xdr:row>
      <xdr:rowOff>76127</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1"/>
        <a:stretch>
          <a:fillRect/>
        </a:stretch>
      </xdr:blipFill>
      <xdr:spPr>
        <a:xfrm>
          <a:off x="1943100" y="28641675"/>
          <a:ext cx="8828571" cy="580952"/>
        </a:xfrm>
        <a:prstGeom prst="rect">
          <a:avLst/>
        </a:prstGeom>
      </xdr:spPr>
    </xdr:pic>
    <xdr:clientData/>
  </xdr:twoCellAnchor>
  <xdr:twoCellAnchor editAs="oneCell">
    <xdr:from>
      <xdr:col>2</xdr:col>
      <xdr:colOff>0</xdr:colOff>
      <xdr:row>211</xdr:row>
      <xdr:rowOff>0</xdr:rowOff>
    </xdr:from>
    <xdr:to>
      <xdr:col>5</xdr:col>
      <xdr:colOff>1723143</xdr:colOff>
      <xdr:row>226</xdr:row>
      <xdr:rowOff>85357</xdr:rowOff>
    </xdr:to>
    <xdr:pic>
      <xdr:nvPicPr>
        <xdr:cNvPr id="9" name="Picture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2"/>
        <a:stretch>
          <a:fillRect/>
        </a:stretch>
      </xdr:blipFill>
      <xdr:spPr>
        <a:xfrm>
          <a:off x="1885950" y="35433000"/>
          <a:ext cx="7057143" cy="2942857"/>
        </a:xfrm>
        <a:prstGeom prst="rect">
          <a:avLst/>
        </a:prstGeom>
      </xdr:spPr>
    </xdr:pic>
    <xdr:clientData/>
  </xdr:twoCellAnchor>
  <xdr:twoCellAnchor editAs="oneCell">
    <xdr:from>
      <xdr:col>2</xdr:col>
      <xdr:colOff>0</xdr:colOff>
      <xdr:row>239</xdr:row>
      <xdr:rowOff>0</xdr:rowOff>
    </xdr:from>
    <xdr:to>
      <xdr:col>7</xdr:col>
      <xdr:colOff>637044</xdr:colOff>
      <xdr:row>248</xdr:row>
      <xdr:rowOff>66452</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3"/>
        <a:stretch>
          <a:fillRect/>
        </a:stretch>
      </xdr:blipFill>
      <xdr:spPr>
        <a:xfrm>
          <a:off x="1885950" y="42510075"/>
          <a:ext cx="9047619" cy="1780952"/>
        </a:xfrm>
        <a:prstGeom prst="rect">
          <a:avLst/>
        </a:prstGeom>
      </xdr:spPr>
    </xdr:pic>
    <xdr:clientData/>
  </xdr:twoCellAnchor>
  <xdr:twoCellAnchor editAs="oneCell">
    <xdr:from>
      <xdr:col>2</xdr:col>
      <xdr:colOff>9525</xdr:colOff>
      <xdr:row>58</xdr:row>
      <xdr:rowOff>47625</xdr:rowOff>
    </xdr:from>
    <xdr:to>
      <xdr:col>4</xdr:col>
      <xdr:colOff>1409112</xdr:colOff>
      <xdr:row>67</xdr:row>
      <xdr:rowOff>85506</xdr:rowOff>
    </xdr:to>
    <xdr:pic>
      <xdr:nvPicPr>
        <xdr:cNvPr id="12" name="Picture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4"/>
        <a:stretch>
          <a:fillRect/>
        </a:stretch>
      </xdr:blipFill>
      <xdr:spPr>
        <a:xfrm>
          <a:off x="1895475" y="7858125"/>
          <a:ext cx="4704762" cy="1752381"/>
        </a:xfrm>
        <a:prstGeom prst="rect">
          <a:avLst/>
        </a:prstGeom>
      </xdr:spPr>
    </xdr:pic>
    <xdr:clientData/>
  </xdr:twoCellAnchor>
  <xdr:twoCellAnchor editAs="oneCell">
    <xdr:from>
      <xdr:col>2</xdr:col>
      <xdr:colOff>19050</xdr:colOff>
      <xdr:row>73</xdr:row>
      <xdr:rowOff>38100</xdr:rowOff>
    </xdr:from>
    <xdr:to>
      <xdr:col>4</xdr:col>
      <xdr:colOff>1199589</xdr:colOff>
      <xdr:row>76</xdr:row>
      <xdr:rowOff>28505</xdr:rowOff>
    </xdr:to>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5"/>
        <a:stretch>
          <a:fillRect/>
        </a:stretch>
      </xdr:blipFill>
      <xdr:spPr>
        <a:xfrm>
          <a:off x="1905000" y="10706100"/>
          <a:ext cx="4485714" cy="561905"/>
        </a:xfrm>
        <a:prstGeom prst="rect">
          <a:avLst/>
        </a:prstGeom>
      </xdr:spPr>
    </xdr:pic>
    <xdr:clientData/>
  </xdr:twoCellAnchor>
  <xdr:twoCellAnchor editAs="oneCell">
    <xdr:from>
      <xdr:col>2</xdr:col>
      <xdr:colOff>19050</xdr:colOff>
      <xdr:row>177</xdr:row>
      <xdr:rowOff>38100</xdr:rowOff>
    </xdr:from>
    <xdr:to>
      <xdr:col>4</xdr:col>
      <xdr:colOff>799589</xdr:colOff>
      <xdr:row>186</xdr:row>
      <xdr:rowOff>180743</xdr:rowOff>
    </xdr:to>
    <xdr:pic>
      <xdr:nvPicPr>
        <xdr:cNvPr id="15" name="Picture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6"/>
        <a:stretch>
          <a:fillRect/>
        </a:stretch>
      </xdr:blipFill>
      <xdr:spPr>
        <a:xfrm>
          <a:off x="1905000" y="30518100"/>
          <a:ext cx="4085714" cy="1857143"/>
        </a:xfrm>
        <a:prstGeom prst="rect">
          <a:avLst/>
        </a:prstGeom>
      </xdr:spPr>
    </xdr:pic>
    <xdr:clientData/>
  </xdr:twoCellAnchor>
  <xdr:twoCellAnchor editAs="oneCell">
    <xdr:from>
      <xdr:col>2</xdr:col>
      <xdr:colOff>19050</xdr:colOff>
      <xdr:row>228</xdr:row>
      <xdr:rowOff>9525</xdr:rowOff>
    </xdr:from>
    <xdr:to>
      <xdr:col>6</xdr:col>
      <xdr:colOff>56225</xdr:colOff>
      <xdr:row>237</xdr:row>
      <xdr:rowOff>95025</xdr:rowOff>
    </xdr:to>
    <xdr:pic>
      <xdr:nvPicPr>
        <xdr:cNvPr id="18" name="Picture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7"/>
        <a:stretch>
          <a:fillRect/>
        </a:stretch>
      </xdr:blipFill>
      <xdr:spPr>
        <a:xfrm>
          <a:off x="1905000" y="40205025"/>
          <a:ext cx="7400000" cy="1800000"/>
        </a:xfrm>
        <a:prstGeom prst="rect">
          <a:avLst/>
        </a:prstGeom>
      </xdr:spPr>
    </xdr:pic>
    <xdr:clientData/>
  </xdr:twoCellAnchor>
  <xdr:twoCellAnchor editAs="oneCell">
    <xdr:from>
      <xdr:col>4</xdr:col>
      <xdr:colOff>1666875</xdr:colOff>
      <xdr:row>58</xdr:row>
      <xdr:rowOff>9526</xdr:rowOff>
    </xdr:from>
    <xdr:to>
      <xdr:col>6</xdr:col>
      <xdr:colOff>997889</xdr:colOff>
      <xdr:row>67</xdr:row>
      <xdr:rowOff>104776</xdr:rowOff>
    </xdr:to>
    <xdr:pic>
      <xdr:nvPicPr>
        <xdr:cNvPr id="19" name="Picture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8"/>
        <a:stretch>
          <a:fillRect/>
        </a:stretch>
      </xdr:blipFill>
      <xdr:spPr>
        <a:xfrm>
          <a:off x="6858000" y="7820026"/>
          <a:ext cx="3388664" cy="1809750"/>
        </a:xfrm>
        <a:prstGeom prst="rect">
          <a:avLst/>
        </a:prstGeom>
      </xdr:spPr>
    </xdr:pic>
    <xdr:clientData/>
  </xdr:twoCellAnchor>
  <xdr:twoCellAnchor editAs="oneCell">
    <xdr:from>
      <xdr:col>2</xdr:col>
      <xdr:colOff>47625</xdr:colOff>
      <xdr:row>326</xdr:row>
      <xdr:rowOff>28575</xdr:rowOff>
    </xdr:from>
    <xdr:to>
      <xdr:col>6</xdr:col>
      <xdr:colOff>418133</xdr:colOff>
      <xdr:row>336</xdr:row>
      <xdr:rowOff>9289</xdr:rowOff>
    </xdr:to>
    <xdr:pic>
      <xdr:nvPicPr>
        <xdr:cNvPr id="20" name="Picture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9"/>
        <a:stretch>
          <a:fillRect/>
        </a:stretch>
      </xdr:blipFill>
      <xdr:spPr>
        <a:xfrm>
          <a:off x="1933575" y="58893075"/>
          <a:ext cx="7733333" cy="1885714"/>
        </a:xfrm>
        <a:prstGeom prst="rect">
          <a:avLst/>
        </a:prstGeom>
      </xdr:spPr>
    </xdr:pic>
    <xdr:clientData/>
  </xdr:twoCellAnchor>
  <xdr:twoCellAnchor editAs="oneCell">
    <xdr:from>
      <xdr:col>2</xdr:col>
      <xdr:colOff>47625</xdr:colOff>
      <xdr:row>336</xdr:row>
      <xdr:rowOff>76200</xdr:rowOff>
    </xdr:from>
    <xdr:to>
      <xdr:col>4</xdr:col>
      <xdr:colOff>1894831</xdr:colOff>
      <xdr:row>345</xdr:row>
      <xdr:rowOff>114081</xdr:rowOff>
    </xdr:to>
    <xdr:pic>
      <xdr:nvPicPr>
        <xdr:cNvPr id="21" name="Picture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0"/>
        <a:stretch>
          <a:fillRect/>
        </a:stretch>
      </xdr:blipFill>
      <xdr:spPr>
        <a:xfrm>
          <a:off x="1933575" y="60845700"/>
          <a:ext cx="5152381" cy="1752381"/>
        </a:xfrm>
        <a:prstGeom prst="rect">
          <a:avLst/>
        </a:prstGeom>
      </xdr:spPr>
    </xdr:pic>
    <xdr:clientData/>
  </xdr:twoCellAnchor>
  <xdr:twoCellAnchor editAs="oneCell">
    <xdr:from>
      <xdr:col>2</xdr:col>
      <xdr:colOff>0</xdr:colOff>
      <xdr:row>439</xdr:row>
      <xdr:rowOff>0</xdr:rowOff>
    </xdr:from>
    <xdr:to>
      <xdr:col>6</xdr:col>
      <xdr:colOff>408603</xdr:colOff>
      <xdr:row>448</xdr:row>
      <xdr:rowOff>180738</xdr:rowOff>
    </xdr:to>
    <xdr:pic>
      <xdr:nvPicPr>
        <xdr:cNvPr id="22" name="Picture 21">
          <a:extLst>
            <a:ext uri="{FF2B5EF4-FFF2-40B4-BE49-F238E27FC236}">
              <a16:creationId xmlns:a16="http://schemas.microsoft.com/office/drawing/2014/main" id="{00000000-0008-0000-0700-000016000000}"/>
            </a:ext>
          </a:extLst>
        </xdr:cNvPr>
        <xdr:cNvPicPr>
          <a:picLocks noChangeAspect="1"/>
        </xdr:cNvPicPr>
      </xdr:nvPicPr>
      <xdr:blipFill>
        <a:blip xmlns:r="http://schemas.openxmlformats.org/officeDocument/2006/relationships" r:embed="rId11"/>
        <a:stretch>
          <a:fillRect/>
        </a:stretch>
      </xdr:blipFill>
      <xdr:spPr>
        <a:xfrm>
          <a:off x="1885950" y="80391000"/>
          <a:ext cx="7771428" cy="1895238"/>
        </a:xfrm>
        <a:prstGeom prst="rect">
          <a:avLst/>
        </a:prstGeom>
      </xdr:spPr>
    </xdr:pic>
    <xdr:clientData/>
  </xdr:twoCellAnchor>
  <xdr:twoCellAnchor editAs="oneCell">
    <xdr:from>
      <xdr:col>2</xdr:col>
      <xdr:colOff>9525</xdr:colOff>
      <xdr:row>449</xdr:row>
      <xdr:rowOff>66675</xdr:rowOff>
    </xdr:from>
    <xdr:to>
      <xdr:col>4</xdr:col>
      <xdr:colOff>1923398</xdr:colOff>
      <xdr:row>458</xdr:row>
      <xdr:rowOff>95032</xdr:rowOff>
    </xdr:to>
    <xdr:pic>
      <xdr:nvPicPr>
        <xdr:cNvPr id="23" name="Picture 22">
          <a:extLst>
            <a:ext uri="{FF2B5EF4-FFF2-40B4-BE49-F238E27FC236}">
              <a16:creationId xmlns:a16="http://schemas.microsoft.com/office/drawing/2014/main" id="{00000000-0008-0000-0700-000017000000}"/>
            </a:ext>
          </a:extLst>
        </xdr:cNvPr>
        <xdr:cNvPicPr>
          <a:picLocks noChangeAspect="1"/>
        </xdr:cNvPicPr>
      </xdr:nvPicPr>
      <xdr:blipFill>
        <a:blip xmlns:r="http://schemas.openxmlformats.org/officeDocument/2006/relationships" r:embed="rId12"/>
        <a:stretch>
          <a:fillRect/>
        </a:stretch>
      </xdr:blipFill>
      <xdr:spPr>
        <a:xfrm>
          <a:off x="1895475" y="82362675"/>
          <a:ext cx="5219048" cy="1742857"/>
        </a:xfrm>
        <a:prstGeom prst="rect">
          <a:avLst/>
        </a:prstGeom>
      </xdr:spPr>
    </xdr:pic>
    <xdr:clientData/>
  </xdr:twoCellAnchor>
  <xdr:twoCellAnchor editAs="oneCell">
    <xdr:from>
      <xdr:col>2</xdr:col>
      <xdr:colOff>28575</xdr:colOff>
      <xdr:row>580</xdr:row>
      <xdr:rowOff>19050</xdr:rowOff>
    </xdr:from>
    <xdr:to>
      <xdr:col>6</xdr:col>
      <xdr:colOff>437178</xdr:colOff>
      <xdr:row>590</xdr:row>
      <xdr:rowOff>28336</xdr:rowOff>
    </xdr:to>
    <xdr:pic>
      <xdr:nvPicPr>
        <xdr:cNvPr id="27" name="Picture 26">
          <a:extLst>
            <a:ext uri="{FF2B5EF4-FFF2-40B4-BE49-F238E27FC236}">
              <a16:creationId xmlns:a16="http://schemas.microsoft.com/office/drawing/2014/main" id="{00000000-0008-0000-0700-00001B000000}"/>
            </a:ext>
          </a:extLst>
        </xdr:cNvPr>
        <xdr:cNvPicPr>
          <a:picLocks noChangeAspect="1"/>
        </xdr:cNvPicPr>
      </xdr:nvPicPr>
      <xdr:blipFill>
        <a:blip xmlns:r="http://schemas.openxmlformats.org/officeDocument/2006/relationships" r:embed="rId13"/>
        <a:stretch>
          <a:fillRect/>
        </a:stretch>
      </xdr:blipFill>
      <xdr:spPr>
        <a:xfrm>
          <a:off x="1914525" y="107270550"/>
          <a:ext cx="7771428" cy="1914286"/>
        </a:xfrm>
        <a:prstGeom prst="rect">
          <a:avLst/>
        </a:prstGeom>
      </xdr:spPr>
    </xdr:pic>
    <xdr:clientData/>
  </xdr:twoCellAnchor>
  <xdr:twoCellAnchor>
    <xdr:from>
      <xdr:col>0</xdr:col>
      <xdr:colOff>0</xdr:colOff>
      <xdr:row>0</xdr:row>
      <xdr:rowOff>0</xdr:rowOff>
    </xdr:from>
    <xdr:to>
      <xdr:col>0</xdr:col>
      <xdr:colOff>0</xdr:colOff>
      <xdr:row>0</xdr:row>
      <xdr:rowOff>0</xdr:rowOff>
    </xdr:to>
    <xdr:sp macro="" textlink="">
      <xdr:nvSpPr>
        <xdr:cNvPr id="20481" name="CustomMemberDispatchertb1" hidden="1">
          <a:extLst>
            <a:ext uri="{63B3BB69-23CF-44E3-9099-C40C66FF867C}">
              <a14:compatExt xmlns:a14="http://schemas.microsoft.com/office/drawing/2010/main" spid="_x0000_s20481"/>
            </a:ext>
            <a:ext uri="{FF2B5EF4-FFF2-40B4-BE49-F238E27FC236}">
              <a16:creationId xmlns:a16="http://schemas.microsoft.com/office/drawing/2014/main" id="{00000000-0008-0000-0700-00000150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57150</xdr:colOff>
      <xdr:row>28</xdr:row>
      <xdr:rowOff>152400</xdr:rowOff>
    </xdr:from>
    <xdr:to>
      <xdr:col>8</xdr:col>
      <xdr:colOff>513759</xdr:colOff>
      <xdr:row>42</xdr:row>
      <xdr:rowOff>180638</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666750" y="8724900"/>
          <a:ext cx="4723809" cy="2695238"/>
        </a:xfrm>
        <a:prstGeom prst="rect">
          <a:avLst/>
        </a:prstGeom>
      </xdr:spPr>
    </xdr:pic>
    <xdr:clientData/>
  </xdr:twoCellAnchor>
  <xdr:twoCellAnchor editAs="oneCell">
    <xdr:from>
      <xdr:col>1</xdr:col>
      <xdr:colOff>0</xdr:colOff>
      <xdr:row>0</xdr:row>
      <xdr:rowOff>0</xdr:rowOff>
    </xdr:from>
    <xdr:to>
      <xdr:col>9</xdr:col>
      <xdr:colOff>399390</xdr:colOff>
      <xdr:row>27</xdr:row>
      <xdr:rowOff>161262</xdr:rowOff>
    </xdr:to>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2"/>
        <a:stretch>
          <a:fillRect/>
        </a:stretch>
      </xdr:blipFill>
      <xdr:spPr>
        <a:xfrm>
          <a:off x="609600" y="3238500"/>
          <a:ext cx="5276190" cy="5304762"/>
        </a:xfrm>
        <a:prstGeom prst="rect">
          <a:avLst/>
        </a:prstGeom>
      </xdr:spPr>
    </xdr:pic>
    <xdr:clientData/>
  </xdr:twoCellAnchor>
  <xdr:twoCellAnchor editAs="oneCell">
    <xdr:from>
      <xdr:col>1</xdr:col>
      <xdr:colOff>28575</xdr:colOff>
      <xdr:row>44</xdr:row>
      <xdr:rowOff>0</xdr:rowOff>
    </xdr:from>
    <xdr:to>
      <xdr:col>7</xdr:col>
      <xdr:colOff>256689</xdr:colOff>
      <xdr:row>57</xdr:row>
      <xdr:rowOff>47309</xdr:rowOff>
    </xdr:to>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3"/>
        <a:stretch>
          <a:fillRect/>
        </a:stretch>
      </xdr:blipFill>
      <xdr:spPr>
        <a:xfrm>
          <a:off x="638175" y="11620500"/>
          <a:ext cx="3885714" cy="2523809"/>
        </a:xfrm>
        <a:prstGeom prst="rect">
          <a:avLst/>
        </a:prstGeom>
      </xdr:spPr>
    </xdr:pic>
    <xdr:clientData/>
  </xdr:twoCellAnchor>
  <xdr:twoCellAnchor editAs="oneCell">
    <xdr:from>
      <xdr:col>1</xdr:col>
      <xdr:colOff>47625</xdr:colOff>
      <xdr:row>58</xdr:row>
      <xdr:rowOff>28575</xdr:rowOff>
    </xdr:from>
    <xdr:to>
      <xdr:col>9</xdr:col>
      <xdr:colOff>523206</xdr:colOff>
      <xdr:row>76</xdr:row>
      <xdr:rowOff>180527</xdr:rowOff>
    </xdr:to>
    <xdr:pic>
      <xdr:nvPicPr>
        <xdr:cNvPr id="6" name="Picture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4"/>
        <a:stretch>
          <a:fillRect/>
        </a:stretch>
      </xdr:blipFill>
      <xdr:spPr>
        <a:xfrm>
          <a:off x="657225" y="14316075"/>
          <a:ext cx="5352381" cy="3580952"/>
        </a:xfrm>
        <a:prstGeom prst="rect">
          <a:avLst/>
        </a:prstGeom>
      </xdr:spPr>
    </xdr:pic>
    <xdr:clientData/>
  </xdr:twoCellAnchor>
  <xdr:twoCellAnchor editAs="oneCell">
    <xdr:from>
      <xdr:col>1</xdr:col>
      <xdr:colOff>0</xdr:colOff>
      <xdr:row>78</xdr:row>
      <xdr:rowOff>0</xdr:rowOff>
    </xdr:from>
    <xdr:to>
      <xdr:col>8</xdr:col>
      <xdr:colOff>589943</xdr:colOff>
      <xdr:row>87</xdr:row>
      <xdr:rowOff>104548</xdr:rowOff>
    </xdr:to>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5"/>
        <a:stretch>
          <a:fillRect/>
        </a:stretch>
      </xdr:blipFill>
      <xdr:spPr>
        <a:xfrm>
          <a:off x="609600" y="18097500"/>
          <a:ext cx="4857143" cy="1819048"/>
        </a:xfrm>
        <a:prstGeom prst="rect">
          <a:avLst/>
        </a:prstGeom>
      </xdr:spPr>
    </xdr:pic>
    <xdr:clientData/>
  </xdr:twoCellAnchor>
  <xdr:twoCellAnchor editAs="oneCell">
    <xdr:from>
      <xdr:col>1</xdr:col>
      <xdr:colOff>0</xdr:colOff>
      <xdr:row>88</xdr:row>
      <xdr:rowOff>0</xdr:rowOff>
    </xdr:from>
    <xdr:to>
      <xdr:col>10</xdr:col>
      <xdr:colOff>370743</xdr:colOff>
      <xdr:row>95</xdr:row>
      <xdr:rowOff>104595</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6"/>
        <a:stretch>
          <a:fillRect/>
        </a:stretch>
      </xdr:blipFill>
      <xdr:spPr>
        <a:xfrm>
          <a:off x="609600" y="20002500"/>
          <a:ext cx="5857143" cy="1438095"/>
        </a:xfrm>
        <a:prstGeom prst="rect">
          <a:avLst/>
        </a:prstGeom>
      </xdr:spPr>
    </xdr:pic>
    <xdr:clientData/>
  </xdr:twoCellAnchor>
  <xdr:twoCellAnchor>
    <xdr:from>
      <xdr:col>0</xdr:col>
      <xdr:colOff>0</xdr:colOff>
      <xdr:row>0</xdr:row>
      <xdr:rowOff>0</xdr:rowOff>
    </xdr:from>
    <xdr:to>
      <xdr:col>0</xdr:col>
      <xdr:colOff>0</xdr:colOff>
      <xdr:row>0</xdr:row>
      <xdr:rowOff>0</xdr:rowOff>
    </xdr:to>
    <xdr:sp macro="" textlink="">
      <xdr:nvSpPr>
        <xdr:cNvPr id="22529" name="CustomMemberDispatchertb1" hidden="1">
          <a:extLst>
            <a:ext uri="{63B3BB69-23CF-44E3-9099-C40C66FF867C}">
              <a14:compatExt xmlns:a14="http://schemas.microsoft.com/office/drawing/2010/main" spid="_x0000_s22529"/>
            </a:ext>
            <a:ext uri="{FF2B5EF4-FFF2-40B4-BE49-F238E27FC236}">
              <a16:creationId xmlns:a16="http://schemas.microsoft.com/office/drawing/2014/main" id="{00000000-0008-0000-0800-000001580000}"/>
            </a:ext>
          </a:extLst>
        </xdr:cNvPr>
        <xdr:cNvSpPr/>
      </xdr:nvSpPr>
      <xdr:spPr bwMode="auto">
        <a:xfrm>
          <a:off x="0" y="0"/>
          <a:ext cx="0" cy="0"/>
        </a:xfrm>
        <a:prstGeom prst="rect">
          <a:avLst/>
        </a:prstGeom>
        <a:solidFill>
          <a:srgbClr xmlns:mc="http://schemas.openxmlformats.org/markup-compatibility/2006" xmlns:a14="http://schemas.microsoft.com/office/drawing/2010/main" val="FFFFFF" mc:Ignorable="a14" a14:legacySpreadsheetColorIndex="6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Y:\Eagle-3%20(ALL)\Consol\03.%20UAT\01%20Issue%20Log\Issue%20Log%20060217%20-%20Copy.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structions"/>
      <sheetName val="Issue Log"/>
      <sheetName val="Attachment"/>
    </sheetNames>
    <sheetDataSet>
      <sheetData sheetId="0"/>
      <sheetData sheetId="1"/>
      <sheetData sheetId="2"/>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3" Type="http://schemas.openxmlformats.org/officeDocument/2006/relationships/hyperlink" Target="http://qhbap1.sap.local:8000/sap/bpc/" TargetMode="External"/><Relationship Id="rId2" Type="http://schemas.openxmlformats.org/officeDocument/2006/relationships/hyperlink" Target="https://qhbap1.sap.local/sap/epm/bpc/web/" TargetMode="External"/><Relationship Id="rId1" Type="http://schemas.openxmlformats.org/officeDocument/2006/relationships/hyperlink" Target="https://dhbap1.sap.local/sap/epm/bpc/web/" TargetMode="External"/><Relationship Id="rId5" Type="http://schemas.openxmlformats.org/officeDocument/2006/relationships/drawing" Target="../drawings/drawing11.xml"/><Relationship Id="rId4"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11.bin"/><Relationship Id="rId1" Type="http://schemas.openxmlformats.org/officeDocument/2006/relationships/hyperlink" Target="mailto:eltonsimm@cpm-consultant.com"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14.bin"/><Relationship Id="rId3" Type="http://schemas.openxmlformats.org/officeDocument/2006/relationships/hyperlink" Target="file:///\\QHBAP1\BPC_BACKUP\MONTH\SINGPOWERFS004_20170704.ZIP" TargetMode="External"/><Relationship Id="rId7" Type="http://schemas.openxmlformats.org/officeDocument/2006/relationships/hyperlink" Target="file:///\\QHBAP1\BPC_BACKUP\MONTH\SINGPOWERFS008_20170704.ZIP" TargetMode="External"/><Relationship Id="rId2" Type="http://schemas.openxmlformats.org/officeDocument/2006/relationships/hyperlink" Target="file:///\\QHBAP1\BPC_BACKUP\MONTH\SINGPOWERFS003_20170704.ZIP" TargetMode="External"/><Relationship Id="rId1" Type="http://schemas.openxmlformats.org/officeDocument/2006/relationships/hyperlink" Target="file:///\\QHBAP1\BPC_BACKUP\MONTH\SINGPOWERFS002_20170704.ZIP" TargetMode="External"/><Relationship Id="rId6" Type="http://schemas.openxmlformats.org/officeDocument/2006/relationships/hyperlink" Target="file:///\\QHBAP1\BPC_BACKUP\MONTH\SINGPOWERFS007_20170704.ZIP" TargetMode="External"/><Relationship Id="rId5" Type="http://schemas.openxmlformats.org/officeDocument/2006/relationships/hyperlink" Target="file:///\\QHBAP1\BPC_BACKUP\MONTH\SINGPOWERFS006_20170704.ZIP" TargetMode="External"/><Relationship Id="rId4" Type="http://schemas.openxmlformats.org/officeDocument/2006/relationships/hyperlink" Target="file:///\\QHBAP1\BPC_BACKUP\MONTH\SINGPOWERFS005_20170704.ZIP" TargetMode="External"/><Relationship Id="rId9"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3" Type="http://schemas.openxmlformats.org/officeDocument/2006/relationships/hyperlink" Target="http://qhbap1.sap.local:8000/sap/bc/ui5_ui5/sap/zproject_ui1/index.html?sap-client=100&amp;sap-ui-language=EN&amp;sap-ui-appcache=false" TargetMode="External"/><Relationship Id="rId2" Type="http://schemas.openxmlformats.org/officeDocument/2006/relationships/hyperlink" Target="http://qhbap1.sap.local:8000/sap/bc/ui5_ui5/sap/zgrouping_ui1/index.html?sap-client=100&amp;sap-ui-language=EN&amp;sap-ui-appcache=false" TargetMode="External"/><Relationship Id="rId1" Type="http://schemas.openxmlformats.org/officeDocument/2006/relationships/hyperlink" Target="https://help.hana.ondemand.com/webide/frameset.htm?5b8bca3147ee4dfd99be8aaf6bd4f421.html" TargetMode="External"/><Relationship Id="rId5" Type="http://schemas.openxmlformats.org/officeDocument/2006/relationships/drawing" Target="../drawings/drawing16.xml"/><Relationship Id="rId4"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hyperlink" Target="https://wiki.scn.sap.com/wiki/display/CPM/Best+practice+for+BPC+script+logic" TargetMode="External"/><Relationship Id="rId1" Type="http://schemas.openxmlformats.org/officeDocument/2006/relationships/hyperlink" Target="https://wiki.scn.sap.com/wiki/display/CPM/Top+15+BW+transactions+useful+for+BPC+NW"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hyperlink" Target="http://qhbap1.sap.local:8000/sap/bw/bex?&amp;query=Z_ZFGL_C10_Q002" TargetMode="External"/><Relationship Id="rId2" Type="http://schemas.openxmlformats.org/officeDocument/2006/relationships/hyperlink" Target="http://qhbap1.sap.local:8000/sap/bc/webdynpro/sap/zbpc_update_table?sap-language=EN" TargetMode="External"/><Relationship Id="rId1" Type="http://schemas.openxmlformats.org/officeDocument/2006/relationships/hyperlink" Target="http://dhbap1.sap.local:8000/sap/bc/webdynpro/sap/zbpc_update_table?sap-language=EN" TargetMode="External"/><Relationship Id="rId5" Type="http://schemas.openxmlformats.org/officeDocument/2006/relationships/drawing" Target="../drawings/drawing5.xml"/><Relationship Id="rId4"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dimension ref="A1"/>
  <sheetViews>
    <sheetView workbookViewId="0"/>
  </sheetViews>
  <sheetFormatPr defaultRowHeight="15"/>
  <sheetData/>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Q194"/>
  <sheetViews>
    <sheetView workbookViewId="0">
      <selection activeCell="E205" sqref="E205"/>
    </sheetView>
  </sheetViews>
  <sheetFormatPr defaultRowHeight="15"/>
  <cols>
    <col min="1" max="1" width="5" customWidth="1"/>
    <col min="2" max="2" width="10.140625" customWidth="1"/>
    <col min="3" max="3" width="61.5703125" customWidth="1"/>
    <col min="4" max="4" width="30.140625" customWidth="1"/>
  </cols>
  <sheetData>
    <row r="1" spans="1:17">
      <c r="A1" s="1" t="s">
        <v>750</v>
      </c>
      <c r="B1" s="1"/>
      <c r="C1" s="1"/>
      <c r="D1" s="1"/>
      <c r="E1" s="1"/>
      <c r="F1" s="1"/>
      <c r="G1" s="1"/>
      <c r="H1" s="1"/>
      <c r="I1" s="1"/>
      <c r="J1" s="1"/>
      <c r="K1" s="1"/>
      <c r="L1" s="1"/>
      <c r="M1" s="1"/>
      <c r="N1" s="1"/>
      <c r="O1" s="1"/>
      <c r="P1" s="1"/>
      <c r="Q1" s="1"/>
    </row>
    <row r="2" spans="1:17" ht="42.75" customHeight="1">
      <c r="A2" s="19" t="s">
        <v>751</v>
      </c>
      <c r="B2" s="20" t="s">
        <v>752</v>
      </c>
      <c r="C2" s="19" t="s">
        <v>753</v>
      </c>
      <c r="D2" s="19" t="s">
        <v>754</v>
      </c>
      <c r="E2" s="19"/>
      <c r="F2" s="19"/>
      <c r="G2" s="19"/>
      <c r="H2" s="19"/>
    </row>
    <row r="3" spans="1:17">
      <c r="A3">
        <v>1</v>
      </c>
      <c r="B3">
        <v>17</v>
      </c>
      <c r="C3" s="17" t="s">
        <v>755</v>
      </c>
      <c r="D3" s="18" t="s">
        <v>756</v>
      </c>
    </row>
    <row r="6" spans="1:17" ht="63.75">
      <c r="A6">
        <v>2</v>
      </c>
      <c r="B6">
        <v>19</v>
      </c>
      <c r="C6" s="17" t="s">
        <v>757</v>
      </c>
      <c r="D6" s="18" t="s">
        <v>758</v>
      </c>
    </row>
    <row r="9" spans="1:17" ht="25.5">
      <c r="A9">
        <v>3</v>
      </c>
      <c r="B9">
        <v>15</v>
      </c>
      <c r="C9" s="17" t="s">
        <v>759</v>
      </c>
      <c r="D9" s="21" t="s">
        <v>758</v>
      </c>
    </row>
    <row r="10" spans="1:17">
      <c r="C10" t="s">
        <v>760</v>
      </c>
    </row>
    <row r="13" spans="1:17">
      <c r="C13" t="s">
        <v>761</v>
      </c>
    </row>
    <row r="14" spans="1:17">
      <c r="C14" t="s">
        <v>762</v>
      </c>
    </row>
    <row r="17" spans="1:4" ht="25.5">
      <c r="A17">
        <v>4</v>
      </c>
      <c r="B17">
        <v>84</v>
      </c>
      <c r="C17" s="22" t="s">
        <v>763</v>
      </c>
      <c r="D17" t="s">
        <v>764</v>
      </c>
    </row>
    <row r="21" spans="1:4" ht="51">
      <c r="B21">
        <v>85</v>
      </c>
      <c r="C21" s="22" t="s">
        <v>765</v>
      </c>
      <c r="D21" t="s">
        <v>764</v>
      </c>
    </row>
    <row r="32" spans="1:4" ht="34.5" customHeight="1">
      <c r="B32">
        <v>91</v>
      </c>
      <c r="C32" s="22" t="s">
        <v>766</v>
      </c>
      <c r="D32" t="s">
        <v>764</v>
      </c>
    </row>
    <row r="36" spans="2:4" ht="25.5">
      <c r="B36">
        <v>92</v>
      </c>
      <c r="C36" s="22" t="s">
        <v>767</v>
      </c>
      <c r="D36" t="s">
        <v>764</v>
      </c>
    </row>
    <row r="54" spans="3:3">
      <c r="C54" t="s">
        <v>768</v>
      </c>
    </row>
    <row r="74" spans="1:7">
      <c r="A74" s="1">
        <v>5</v>
      </c>
      <c r="B74" s="1" t="s">
        <v>769</v>
      </c>
      <c r="C74" s="1"/>
      <c r="D74" s="1"/>
      <c r="E74" s="1"/>
      <c r="F74" s="1"/>
      <c r="G74" s="1"/>
    </row>
    <row r="75" spans="1:7">
      <c r="C75" t="s">
        <v>770</v>
      </c>
    </row>
    <row r="102" spans="3:3">
      <c r="C102" t="s">
        <v>771</v>
      </c>
    </row>
    <row r="114" spans="1:7">
      <c r="C114" t="s">
        <v>772</v>
      </c>
    </row>
    <row r="115" spans="1:7">
      <c r="C115" t="s">
        <v>773</v>
      </c>
    </row>
    <row r="127" spans="1:7">
      <c r="A127" s="1">
        <v>6</v>
      </c>
      <c r="B127" s="1" t="s">
        <v>774</v>
      </c>
      <c r="C127" s="1"/>
      <c r="D127" s="1"/>
      <c r="E127" s="1"/>
      <c r="F127" s="1"/>
      <c r="G127" s="1"/>
    </row>
    <row r="128" spans="1:7">
      <c r="C128" t="s">
        <v>775</v>
      </c>
    </row>
    <row r="131" spans="1:7">
      <c r="A131" s="1">
        <v>7</v>
      </c>
      <c r="B131" s="1" t="s">
        <v>776</v>
      </c>
      <c r="C131" s="1"/>
      <c r="D131" s="1"/>
      <c r="E131" s="1"/>
      <c r="F131" s="1"/>
      <c r="G131" s="1"/>
    </row>
    <row r="147" spans="2:2">
      <c r="B147" t="s">
        <v>777</v>
      </c>
    </row>
    <row r="164" spans="1:7">
      <c r="A164" s="1">
        <v>8</v>
      </c>
      <c r="B164" s="1" t="s">
        <v>778</v>
      </c>
      <c r="C164" s="1"/>
      <c r="D164" s="1"/>
      <c r="E164" s="1"/>
      <c r="F164" s="1"/>
      <c r="G164" s="1"/>
    </row>
    <row r="165" spans="1:7">
      <c r="B165" t="s">
        <v>779</v>
      </c>
    </row>
    <row r="166" spans="1:7">
      <c r="C166" t="s">
        <v>780</v>
      </c>
    </row>
    <row r="167" spans="1:7">
      <c r="B167" t="s">
        <v>781</v>
      </c>
    </row>
    <row r="168" spans="1:7">
      <c r="C168" t="s">
        <v>782</v>
      </c>
    </row>
    <row r="172" spans="1:7">
      <c r="A172" s="1">
        <v>9</v>
      </c>
      <c r="B172" s="1" t="s">
        <v>1090</v>
      </c>
      <c r="C172" s="1"/>
      <c r="D172" s="1"/>
      <c r="E172" s="1"/>
      <c r="F172" s="1"/>
      <c r="G172" s="1"/>
    </row>
    <row r="173" spans="1:7">
      <c r="C173" t="s">
        <v>1091</v>
      </c>
    </row>
    <row r="174" spans="1:7">
      <c r="B174" t="s">
        <v>1092</v>
      </c>
      <c r="C174" t="s">
        <v>1093</v>
      </c>
    </row>
    <row r="179" spans="1:7">
      <c r="A179" s="1">
        <v>10</v>
      </c>
      <c r="B179" s="1" t="s">
        <v>1094</v>
      </c>
      <c r="C179" s="1"/>
      <c r="D179" s="1"/>
      <c r="E179" s="1"/>
      <c r="F179" s="1"/>
      <c r="G179" s="1"/>
    </row>
    <row r="194" spans="3:3">
      <c r="C194" t="s">
        <v>1116</v>
      </c>
    </row>
  </sheetData>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14:formula1>
            <xm:f>'Y:\Eagle-3 (ALL)\Consol\03. UAT\01 Issue Log\[Issue Log 060217 - Copy.xlsx]Instructions'!#REF!</xm:f>
          </x14:formula1>
          <xm:sqref>D3 D6 D17 D21 D36 D32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1"/>
  <dimension ref="A1:M95"/>
  <sheetViews>
    <sheetView workbookViewId="0">
      <selection activeCell="I31" sqref="I31"/>
    </sheetView>
  </sheetViews>
  <sheetFormatPr defaultColWidth="20.42578125" defaultRowHeight="15"/>
  <cols>
    <col min="1" max="1" width="14" customWidth="1"/>
    <col min="2" max="2" width="13.28515625" customWidth="1"/>
    <col min="3" max="3" width="15.28515625" customWidth="1"/>
    <col min="5" max="5" width="14.7109375" bestFit="1" customWidth="1"/>
    <col min="6" max="6" width="35.42578125" bestFit="1" customWidth="1"/>
  </cols>
  <sheetData>
    <row r="1" spans="1:12">
      <c r="A1" s="5" t="s">
        <v>783</v>
      </c>
      <c r="B1" s="5" t="s">
        <v>784</v>
      </c>
      <c r="C1" s="5" t="s">
        <v>785</v>
      </c>
      <c r="D1" s="5" t="s">
        <v>786</v>
      </c>
      <c r="E1" s="5" t="s">
        <v>787</v>
      </c>
      <c r="F1" s="5" t="s">
        <v>182</v>
      </c>
      <c r="G1" s="5" t="s">
        <v>788</v>
      </c>
      <c r="H1" s="5" t="s">
        <v>789</v>
      </c>
      <c r="I1" s="19"/>
      <c r="J1" s="19" t="s">
        <v>790</v>
      </c>
      <c r="K1" s="19"/>
      <c r="L1" s="19" t="s">
        <v>786</v>
      </c>
    </row>
    <row r="2" spans="1:12">
      <c r="A2" t="s">
        <v>791</v>
      </c>
      <c r="B2" t="s">
        <v>792</v>
      </c>
      <c r="C2" t="s">
        <v>793</v>
      </c>
      <c r="D2" s="6" t="s">
        <v>794</v>
      </c>
      <c r="E2" t="s">
        <v>795</v>
      </c>
      <c r="F2" s="8" t="s">
        <v>796</v>
      </c>
      <c r="G2" t="s">
        <v>797</v>
      </c>
      <c r="H2" s="15" t="s">
        <v>798</v>
      </c>
      <c r="J2" s="15" t="s">
        <v>284</v>
      </c>
      <c r="L2" t="s">
        <v>799</v>
      </c>
    </row>
    <row r="3" spans="1:12">
      <c r="A3" t="s">
        <v>800</v>
      </c>
      <c r="B3" t="s">
        <v>801</v>
      </c>
      <c r="C3" t="s">
        <v>802</v>
      </c>
      <c r="D3" s="6" t="s">
        <v>794</v>
      </c>
      <c r="E3" t="s">
        <v>795</v>
      </c>
      <c r="F3" s="8" t="s">
        <v>796</v>
      </c>
      <c r="G3" t="s">
        <v>797</v>
      </c>
      <c r="H3" s="15" t="s">
        <v>803</v>
      </c>
      <c r="L3" t="s">
        <v>799</v>
      </c>
    </row>
    <row r="4" spans="1:12">
      <c r="A4" t="s">
        <v>804</v>
      </c>
      <c r="B4" s="8" t="s">
        <v>805</v>
      </c>
      <c r="C4" s="8" t="s">
        <v>806</v>
      </c>
      <c r="D4" s="6" t="s">
        <v>794</v>
      </c>
      <c r="E4" t="s">
        <v>807</v>
      </c>
      <c r="F4" s="8" t="s">
        <v>808</v>
      </c>
      <c r="H4" s="15"/>
      <c r="L4" t="s">
        <v>799</v>
      </c>
    </row>
    <row r="5" spans="1:12">
      <c r="A5" t="s">
        <v>804</v>
      </c>
      <c r="B5" s="8" t="s">
        <v>809</v>
      </c>
      <c r="C5" s="8" t="s">
        <v>810</v>
      </c>
      <c r="D5" s="6" t="s">
        <v>794</v>
      </c>
      <c r="E5" t="s">
        <v>807</v>
      </c>
      <c r="F5" s="8" t="s">
        <v>808</v>
      </c>
      <c r="H5" s="15"/>
      <c r="L5" t="s">
        <v>799</v>
      </c>
    </row>
    <row r="6" spans="1:12">
      <c r="A6" t="s">
        <v>811</v>
      </c>
      <c r="B6" t="s">
        <v>812</v>
      </c>
      <c r="C6" t="s">
        <v>813</v>
      </c>
      <c r="D6" s="7" t="s">
        <v>814</v>
      </c>
      <c r="E6" s="7" t="s">
        <v>815</v>
      </c>
      <c r="F6" s="8" t="s">
        <v>1117</v>
      </c>
    </row>
    <row r="7" spans="1:12">
      <c r="A7" t="s">
        <v>816</v>
      </c>
      <c r="B7" t="s">
        <v>817</v>
      </c>
      <c r="C7" t="s">
        <v>818</v>
      </c>
      <c r="D7" s="7" t="s">
        <v>814</v>
      </c>
      <c r="E7" s="7" t="s">
        <v>815</v>
      </c>
      <c r="F7" s="8" t="s">
        <v>1117</v>
      </c>
      <c r="H7" s="30" t="s">
        <v>1304</v>
      </c>
      <c r="I7" s="142" t="s">
        <v>1302</v>
      </c>
      <c r="J7" s="30" t="s">
        <v>1303</v>
      </c>
    </row>
    <row r="8" spans="1:12">
      <c r="A8" t="s">
        <v>819</v>
      </c>
      <c r="B8" s="8" t="s">
        <v>1087</v>
      </c>
      <c r="C8" s="8" t="s">
        <v>820</v>
      </c>
      <c r="D8" s="7" t="s">
        <v>814</v>
      </c>
      <c r="E8" s="7" t="s">
        <v>815</v>
      </c>
      <c r="F8" s="8" t="s">
        <v>1117</v>
      </c>
    </row>
    <row r="9" spans="1:12">
      <c r="A9" t="s">
        <v>819</v>
      </c>
      <c r="B9" s="8" t="s">
        <v>1088</v>
      </c>
      <c r="C9" s="8" t="s">
        <v>821</v>
      </c>
      <c r="D9" s="7" t="s">
        <v>814</v>
      </c>
      <c r="E9" s="7" t="s">
        <v>815</v>
      </c>
      <c r="F9" s="8" t="s">
        <v>1117</v>
      </c>
    </row>
    <row r="11" spans="1:12">
      <c r="J11" s="81" t="s">
        <v>1086</v>
      </c>
      <c r="K11" s="81"/>
      <c r="L11" s="81"/>
    </row>
    <row r="12" spans="1:12">
      <c r="A12" t="s">
        <v>822</v>
      </c>
      <c r="J12" s="66" t="s">
        <v>1095</v>
      </c>
    </row>
    <row r="41" spans="10:13">
      <c r="J41" t="s">
        <v>922</v>
      </c>
    </row>
    <row r="42" spans="10:13">
      <c r="K42" s="12" t="s">
        <v>923</v>
      </c>
      <c r="L42" s="12" t="s">
        <v>924</v>
      </c>
      <c r="M42" s="13" t="s">
        <v>925</v>
      </c>
    </row>
    <row r="43" spans="10:13">
      <c r="K43" s="11" t="s">
        <v>926</v>
      </c>
      <c r="L43" s="10" t="s">
        <v>927</v>
      </c>
      <c r="M43" s="14" t="s">
        <v>928</v>
      </c>
    </row>
    <row r="44" spans="10:13">
      <c r="K44" s="11" t="s">
        <v>929</v>
      </c>
      <c r="L44" s="10" t="s">
        <v>930</v>
      </c>
      <c r="M44" s="14" t="s">
        <v>928</v>
      </c>
    </row>
    <row r="45" spans="10:13">
      <c r="K45" s="11" t="s">
        <v>931</v>
      </c>
      <c r="L45" s="10" t="s">
        <v>932</v>
      </c>
      <c r="M45" s="14" t="s">
        <v>928</v>
      </c>
    </row>
    <row r="47" spans="10:13">
      <c r="J47" t="s">
        <v>933</v>
      </c>
    </row>
    <row r="48" spans="10:13">
      <c r="K48" s="12" t="s">
        <v>923</v>
      </c>
      <c r="L48" s="12" t="s">
        <v>924</v>
      </c>
      <c r="M48" s="13" t="s">
        <v>925</v>
      </c>
    </row>
    <row r="49" spans="11:13">
      <c r="K49" s="11" t="s">
        <v>934</v>
      </c>
      <c r="L49" s="10" t="s">
        <v>935</v>
      </c>
      <c r="M49" s="14" t="s">
        <v>936</v>
      </c>
    </row>
    <row r="50" spans="11:13">
      <c r="K50" s="11" t="s">
        <v>937</v>
      </c>
      <c r="L50" s="10" t="s">
        <v>938</v>
      </c>
      <c r="M50" s="14" t="s">
        <v>939</v>
      </c>
    </row>
    <row r="51" spans="11:13">
      <c r="K51" s="11" t="s">
        <v>940</v>
      </c>
      <c r="L51" s="10" t="s">
        <v>941</v>
      </c>
      <c r="M51" s="14" t="s">
        <v>936</v>
      </c>
    </row>
    <row r="52" spans="11:13">
      <c r="K52" s="25" t="s">
        <v>865</v>
      </c>
      <c r="L52" s="26" t="s">
        <v>942</v>
      </c>
      <c r="M52" s="27" t="s">
        <v>936</v>
      </c>
    </row>
    <row r="53" spans="11:13">
      <c r="K53" s="10" t="s">
        <v>931</v>
      </c>
      <c r="L53" s="10" t="s">
        <v>943</v>
      </c>
      <c r="M53" s="10" t="s">
        <v>936</v>
      </c>
    </row>
    <row r="95" spans="1:1">
      <c r="A95" t="s">
        <v>1178</v>
      </c>
    </row>
  </sheetData>
  <hyperlinks>
    <hyperlink ref="H2" r:id="rId1"/>
    <hyperlink ref="H3" r:id="rId2"/>
    <hyperlink ref="J2" r:id="rId3"/>
  </hyperlinks>
  <pageMargins left="0.7" right="0.7" top="0.75" bottom="0.75" header="0.3" footer="0.3"/>
  <pageSetup paperSize="9" orientation="portrait" r:id="rId4"/>
  <drawing r:id="rId5"/>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E69"/>
  <sheetViews>
    <sheetView topLeftCell="A10" workbookViewId="0">
      <selection activeCell="G28" sqref="G28"/>
    </sheetView>
  </sheetViews>
  <sheetFormatPr defaultRowHeight="15"/>
  <cols>
    <col min="1" max="1" width="27.5703125" customWidth="1"/>
    <col min="2" max="2" width="26.42578125" customWidth="1"/>
    <col min="3" max="3" width="20" customWidth="1"/>
    <col min="4" max="4" width="14" customWidth="1"/>
    <col min="5" max="5" width="37.140625" bestFit="1" customWidth="1"/>
    <col min="7" max="7" width="8.28515625" customWidth="1"/>
    <col min="8" max="8" width="8.42578125" customWidth="1"/>
  </cols>
  <sheetData>
    <row r="1" spans="1:5">
      <c r="A1" s="1" t="s">
        <v>823</v>
      </c>
      <c r="B1" s="1"/>
      <c r="C1" s="1"/>
      <c r="D1" s="1"/>
      <c r="E1" s="1"/>
    </row>
    <row r="2" spans="1:5">
      <c r="A2" s="23" t="s">
        <v>784</v>
      </c>
      <c r="B2" s="23" t="s">
        <v>824</v>
      </c>
      <c r="C2" s="23" t="s">
        <v>825</v>
      </c>
      <c r="D2" s="23" t="s">
        <v>826</v>
      </c>
      <c r="E2" s="23" t="s">
        <v>827</v>
      </c>
    </row>
    <row r="3" spans="1:5">
      <c r="A3" t="s">
        <v>828</v>
      </c>
      <c r="B3" t="s">
        <v>829</v>
      </c>
      <c r="D3" s="24">
        <v>93379757</v>
      </c>
      <c r="E3" t="s">
        <v>830</v>
      </c>
    </row>
    <row r="4" spans="1:5">
      <c r="A4" t="s">
        <v>831</v>
      </c>
      <c r="B4" t="s">
        <v>832</v>
      </c>
      <c r="D4" s="24">
        <v>91476445</v>
      </c>
      <c r="E4" t="s">
        <v>833</v>
      </c>
    </row>
    <row r="5" spans="1:5">
      <c r="A5" t="s">
        <v>834</v>
      </c>
      <c r="B5" t="s">
        <v>832</v>
      </c>
      <c r="D5" s="24">
        <v>85718321</v>
      </c>
      <c r="E5" t="s">
        <v>835</v>
      </c>
    </row>
    <row r="6" spans="1:5">
      <c r="A6" t="s">
        <v>836</v>
      </c>
      <c r="B6" t="s">
        <v>837</v>
      </c>
      <c r="D6" s="24">
        <v>94518678</v>
      </c>
      <c r="E6" t="s">
        <v>838</v>
      </c>
    </row>
    <row r="7" spans="1:5">
      <c r="A7" t="s">
        <v>839</v>
      </c>
      <c r="B7" t="s">
        <v>840</v>
      </c>
      <c r="D7" s="24">
        <v>91790432</v>
      </c>
      <c r="E7" t="s">
        <v>841</v>
      </c>
    </row>
    <row r="8" spans="1:5">
      <c r="A8" t="s">
        <v>842</v>
      </c>
      <c r="B8" t="s">
        <v>843</v>
      </c>
      <c r="D8" s="24">
        <v>97535498</v>
      </c>
      <c r="E8" t="s">
        <v>844</v>
      </c>
    </row>
    <row r="9" spans="1:5">
      <c r="A9" t="s">
        <v>845</v>
      </c>
      <c r="B9" t="s">
        <v>846</v>
      </c>
      <c r="D9" s="24">
        <v>85229199</v>
      </c>
      <c r="E9" t="s">
        <v>847</v>
      </c>
    </row>
    <row r="10" spans="1:5">
      <c r="A10" t="s">
        <v>848</v>
      </c>
      <c r="B10" t="s">
        <v>849</v>
      </c>
      <c r="D10" s="24">
        <v>82393480</v>
      </c>
      <c r="E10" t="s">
        <v>850</v>
      </c>
    </row>
    <row r="11" spans="1:5">
      <c r="A11" t="s">
        <v>851</v>
      </c>
      <c r="B11" t="s">
        <v>293</v>
      </c>
      <c r="D11" s="24">
        <v>93994283</v>
      </c>
      <c r="E11" t="s">
        <v>852</v>
      </c>
    </row>
    <row r="12" spans="1:5">
      <c r="A12" t="s">
        <v>1153</v>
      </c>
    </row>
    <row r="13" spans="1:5">
      <c r="A13" t="s">
        <v>1154</v>
      </c>
      <c r="B13" t="s">
        <v>293</v>
      </c>
      <c r="D13" s="24" t="s">
        <v>1157</v>
      </c>
      <c r="E13" s="15" t="s">
        <v>853</v>
      </c>
    </row>
    <row r="14" spans="1:5">
      <c r="A14" t="s">
        <v>1155</v>
      </c>
      <c r="B14" t="s">
        <v>1159</v>
      </c>
      <c r="D14" s="24">
        <v>86537629</v>
      </c>
      <c r="E14" s="15"/>
    </row>
    <row r="15" spans="1:5">
      <c r="A15" t="s">
        <v>1156</v>
      </c>
      <c r="E15" s="15"/>
    </row>
    <row r="16" spans="1:5">
      <c r="A16" t="s">
        <v>1158</v>
      </c>
      <c r="D16" s="24">
        <v>94475606</v>
      </c>
      <c r="E16" s="15"/>
    </row>
    <row r="17" spans="1:5">
      <c r="E17" s="15"/>
    </row>
    <row r="18" spans="1:5">
      <c r="A18" s="1" t="s">
        <v>854</v>
      </c>
      <c r="B18" s="1"/>
      <c r="C18" s="1"/>
      <c r="D18" s="1"/>
      <c r="E18" s="1"/>
    </row>
    <row r="19" spans="1:5">
      <c r="A19" s="1" t="s">
        <v>855</v>
      </c>
      <c r="B19" s="1"/>
      <c r="C19" s="1"/>
      <c r="D19" s="1"/>
      <c r="E19" s="1"/>
    </row>
    <row r="20" spans="1:5">
      <c r="A20" t="s">
        <v>856</v>
      </c>
      <c r="B20" t="s">
        <v>855</v>
      </c>
    </row>
    <row r="21" spans="1:5">
      <c r="A21" t="s">
        <v>857</v>
      </c>
      <c r="B21" t="s">
        <v>858</v>
      </c>
    </row>
    <row r="22" spans="1:5">
      <c r="A22" t="s">
        <v>859</v>
      </c>
      <c r="B22" t="s">
        <v>855</v>
      </c>
    </row>
    <row r="23" spans="1:5">
      <c r="A23" t="s">
        <v>860</v>
      </c>
      <c r="B23" t="s">
        <v>861</v>
      </c>
    </row>
    <row r="24" spans="1:5">
      <c r="A24" t="s">
        <v>862</v>
      </c>
      <c r="B24" t="s">
        <v>863</v>
      </c>
    </row>
    <row r="25" spans="1:5">
      <c r="A25" t="s">
        <v>864</v>
      </c>
      <c r="B25" t="s">
        <v>865</v>
      </c>
    </row>
    <row r="27" spans="1:5">
      <c r="A27" s="1" t="s">
        <v>866</v>
      </c>
      <c r="B27" s="1"/>
      <c r="C27" s="1"/>
      <c r="D27" s="1"/>
      <c r="E27" s="1"/>
    </row>
    <row r="28" spans="1:5">
      <c r="A28" t="s">
        <v>867</v>
      </c>
      <c r="B28" t="s">
        <v>868</v>
      </c>
    </row>
    <row r="29" spans="1:5">
      <c r="A29" t="s">
        <v>869</v>
      </c>
      <c r="B29" t="s">
        <v>870</v>
      </c>
    </row>
    <row r="30" spans="1:5">
      <c r="A30" t="s">
        <v>871</v>
      </c>
      <c r="B30" t="s">
        <v>870</v>
      </c>
    </row>
    <row r="32" spans="1:5">
      <c r="A32" s="1" t="s">
        <v>872</v>
      </c>
      <c r="B32" s="1"/>
      <c r="C32" s="1"/>
      <c r="D32" s="1"/>
      <c r="E32" s="1"/>
    </row>
    <row r="33" spans="1:5">
      <c r="A33" t="s">
        <v>873</v>
      </c>
      <c r="B33" t="s">
        <v>874</v>
      </c>
    </row>
    <row r="34" spans="1:5">
      <c r="A34" t="s">
        <v>875</v>
      </c>
      <c r="B34" t="s">
        <v>874</v>
      </c>
    </row>
    <row r="36" spans="1:5">
      <c r="A36" s="1" t="s">
        <v>876</v>
      </c>
      <c r="B36" s="1"/>
      <c r="C36" s="1"/>
      <c r="D36" s="1"/>
      <c r="E36" s="1"/>
    </row>
    <row r="37" spans="1:5">
      <c r="A37" t="s">
        <v>877</v>
      </c>
      <c r="B37" t="s">
        <v>878</v>
      </c>
    </row>
    <row r="38" spans="1:5">
      <c r="A38" t="s">
        <v>879</v>
      </c>
      <c r="B38" t="s">
        <v>880</v>
      </c>
    </row>
    <row r="39" spans="1:5">
      <c r="A39" t="s">
        <v>881</v>
      </c>
      <c r="B39" t="s">
        <v>880</v>
      </c>
    </row>
    <row r="41" spans="1:5">
      <c r="A41" s="1" t="s">
        <v>882</v>
      </c>
      <c r="B41" s="1"/>
      <c r="C41" s="1"/>
      <c r="D41" s="1"/>
      <c r="E41" s="1"/>
    </row>
    <row r="42" spans="1:5">
      <c r="A42" t="s">
        <v>883</v>
      </c>
      <c r="B42" t="s">
        <v>884</v>
      </c>
    </row>
    <row r="43" spans="1:5">
      <c r="A43" t="s">
        <v>885</v>
      </c>
      <c r="B43" t="s">
        <v>886</v>
      </c>
    </row>
    <row r="45" spans="1:5">
      <c r="A45" s="1" t="s">
        <v>887</v>
      </c>
      <c r="B45" s="1"/>
      <c r="C45" s="1"/>
      <c r="D45" s="1"/>
      <c r="E45" s="1"/>
    </row>
    <row r="46" spans="1:5">
      <c r="A46" t="s">
        <v>888</v>
      </c>
      <c r="B46" t="s">
        <v>889</v>
      </c>
    </row>
    <row r="47" spans="1:5">
      <c r="A47" t="s">
        <v>890</v>
      </c>
      <c r="B47" t="s">
        <v>891</v>
      </c>
    </row>
    <row r="48" spans="1:5">
      <c r="A48" t="s">
        <v>892</v>
      </c>
      <c r="B48" t="s">
        <v>893</v>
      </c>
    </row>
    <row r="49" spans="1:5">
      <c r="A49" t="s">
        <v>894</v>
      </c>
      <c r="B49" t="s">
        <v>895</v>
      </c>
    </row>
    <row r="51" spans="1:5">
      <c r="A51" s="1" t="s">
        <v>896</v>
      </c>
      <c r="B51" s="1"/>
      <c r="C51" s="1"/>
      <c r="D51" s="1"/>
      <c r="E51" s="1"/>
    </row>
    <row r="52" spans="1:5">
      <c r="A52" t="s">
        <v>897</v>
      </c>
      <c r="B52" t="s">
        <v>898</v>
      </c>
    </row>
    <row r="53" spans="1:5">
      <c r="A53" t="s">
        <v>899</v>
      </c>
      <c r="B53" t="s">
        <v>900</v>
      </c>
    </row>
    <row r="55" spans="1:5">
      <c r="A55" s="1" t="s">
        <v>254</v>
      </c>
      <c r="B55" s="1"/>
      <c r="C55" s="1"/>
      <c r="D55" s="1"/>
      <c r="E55" s="1"/>
    </row>
    <row r="56" spans="1:5">
      <c r="A56" t="s">
        <v>901</v>
      </c>
      <c r="B56" t="s">
        <v>902</v>
      </c>
    </row>
    <row r="57" spans="1:5">
      <c r="A57" t="s">
        <v>903</v>
      </c>
      <c r="B57" t="s">
        <v>904</v>
      </c>
    </row>
    <row r="58" spans="1:5">
      <c r="A58" t="s">
        <v>905</v>
      </c>
      <c r="B58" t="s">
        <v>904</v>
      </c>
    </row>
    <row r="61" spans="1:5" ht="15.75">
      <c r="A61" s="88" t="s">
        <v>906</v>
      </c>
      <c r="B61" s="88"/>
      <c r="C61" s="88"/>
      <c r="D61" s="88"/>
      <c r="E61" s="88"/>
    </row>
    <row r="62" spans="1:5">
      <c r="A62" s="89" t="s">
        <v>907</v>
      </c>
      <c r="B62" s="89" t="s">
        <v>908</v>
      </c>
      <c r="C62" s="89" t="s">
        <v>823</v>
      </c>
    </row>
    <row r="63" spans="1:5">
      <c r="A63" s="10" t="s">
        <v>909</v>
      </c>
      <c r="B63" s="10" t="s">
        <v>910</v>
      </c>
      <c r="C63" s="10"/>
    </row>
    <row r="64" spans="1:5">
      <c r="A64" s="10" t="s">
        <v>911</v>
      </c>
      <c r="B64" s="10" t="s">
        <v>912</v>
      </c>
      <c r="C64" s="10"/>
    </row>
    <row r="65" spans="1:3">
      <c r="A65" s="10" t="s">
        <v>913</v>
      </c>
      <c r="B65" s="10" t="s">
        <v>914</v>
      </c>
      <c r="C65" s="10"/>
    </row>
    <row r="66" spans="1:3">
      <c r="A66" s="10" t="s">
        <v>915</v>
      </c>
      <c r="B66" s="10" t="s">
        <v>910</v>
      </c>
      <c r="C66" s="10"/>
    </row>
    <row r="67" spans="1:3">
      <c r="A67" s="10" t="s">
        <v>916</v>
      </c>
      <c r="B67" s="10" t="s">
        <v>910</v>
      </c>
      <c r="C67" s="10"/>
    </row>
    <row r="68" spans="1:3">
      <c r="A68" s="10" t="s">
        <v>917</v>
      </c>
      <c r="B68" s="10" t="s">
        <v>918</v>
      </c>
      <c r="C68" s="10"/>
    </row>
    <row r="69" spans="1:3">
      <c r="A69" s="10" t="s">
        <v>919</v>
      </c>
      <c r="B69" s="10" t="s">
        <v>920</v>
      </c>
      <c r="C69" s="10" t="s">
        <v>921</v>
      </c>
    </row>
  </sheetData>
  <hyperlinks>
    <hyperlink ref="E13" r:id="rId1"/>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42"/>
  <sheetViews>
    <sheetView workbookViewId="0">
      <selection activeCell="P18" sqref="P18"/>
    </sheetView>
  </sheetViews>
  <sheetFormatPr defaultRowHeight="15"/>
  <sheetData>
    <row r="2" spans="1:1">
      <c r="A2" t="s">
        <v>944</v>
      </c>
    </row>
    <row r="3" spans="1:1">
      <c r="A3" t="s">
        <v>945</v>
      </c>
    </row>
    <row r="43" spans="1:1">
      <c r="A43" t="s">
        <v>946</v>
      </c>
    </row>
    <row r="87" spans="1:1">
      <c r="A87" t="s">
        <v>947</v>
      </c>
    </row>
    <row r="104" spans="1:1">
      <c r="A104" t="s">
        <v>948</v>
      </c>
    </row>
    <row r="123" spans="1:1">
      <c r="A123" t="s">
        <v>949</v>
      </c>
    </row>
    <row r="142" spans="1:1">
      <c r="A142" t="s">
        <v>950</v>
      </c>
    </row>
  </sheetData>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475"/>
  <sheetViews>
    <sheetView workbookViewId="0">
      <selection activeCell="N30" sqref="N30"/>
    </sheetView>
  </sheetViews>
  <sheetFormatPr defaultRowHeight="15"/>
  <sheetData>
    <row r="1" spans="1:15">
      <c r="A1" s="1" t="s">
        <v>1029</v>
      </c>
      <c r="B1" s="1"/>
      <c r="C1" s="1"/>
      <c r="D1" s="1"/>
      <c r="E1" s="1"/>
      <c r="F1" s="1"/>
      <c r="G1" s="1"/>
      <c r="H1" s="1"/>
      <c r="I1" s="1"/>
      <c r="J1" s="1"/>
      <c r="K1" s="1"/>
      <c r="L1" s="1"/>
      <c r="M1" s="1"/>
      <c r="N1" s="1"/>
      <c r="O1" s="1"/>
    </row>
    <row r="22" spans="1:1">
      <c r="A22" t="s">
        <v>951</v>
      </c>
    </row>
    <row r="47" spans="1:1">
      <c r="A47" t="s">
        <v>952</v>
      </c>
    </row>
    <row r="68" spans="1:1">
      <c r="A68" t="s">
        <v>953</v>
      </c>
    </row>
    <row r="177" spans="2:5">
      <c r="B177" t="s">
        <v>954</v>
      </c>
    </row>
    <row r="178" spans="2:5" ht="15.75">
      <c r="B178" s="87" t="s">
        <v>955</v>
      </c>
    </row>
    <row r="180" spans="2:5">
      <c r="B180" t="s">
        <v>956</v>
      </c>
    </row>
    <row r="181" spans="2:5">
      <c r="C181" t="s">
        <v>957</v>
      </c>
    </row>
    <row r="182" spans="2:5">
      <c r="C182" t="s">
        <v>958</v>
      </c>
      <c r="E182" t="s">
        <v>959</v>
      </c>
    </row>
    <row r="183" spans="2:5">
      <c r="C183" t="s">
        <v>960</v>
      </c>
      <c r="E183" t="s">
        <v>959</v>
      </c>
    </row>
    <row r="184" spans="2:5">
      <c r="C184" t="s">
        <v>961</v>
      </c>
      <c r="E184" t="s">
        <v>959</v>
      </c>
    </row>
    <row r="185" spans="2:5">
      <c r="C185" t="s">
        <v>962</v>
      </c>
      <c r="E185" t="s">
        <v>959</v>
      </c>
    </row>
    <row r="186" spans="2:5">
      <c r="C186" t="s">
        <v>963</v>
      </c>
      <c r="E186" t="s">
        <v>959</v>
      </c>
    </row>
    <row r="187" spans="2:5">
      <c r="C187" t="s">
        <v>541</v>
      </c>
    </row>
    <row r="189" spans="2:5">
      <c r="B189" t="s">
        <v>964</v>
      </c>
    </row>
    <row r="219" spans="2:2">
      <c r="B219" t="s">
        <v>965</v>
      </c>
    </row>
    <row r="231" spans="2:2">
      <c r="B231" t="s">
        <v>966</v>
      </c>
    </row>
    <row r="271" spans="2:2">
      <c r="B271" t="s">
        <v>967</v>
      </c>
    </row>
    <row r="336" spans="2:2">
      <c r="B336" t="s">
        <v>968</v>
      </c>
    </row>
    <row r="356" spans="2:2">
      <c r="B356" t="s">
        <v>969</v>
      </c>
    </row>
    <row r="437" spans="2:2">
      <c r="B437" t="s">
        <v>970</v>
      </c>
    </row>
    <row r="474" spans="1:20">
      <c r="A474" s="1" t="s">
        <v>1028</v>
      </c>
      <c r="B474" s="1"/>
      <c r="C474" s="1"/>
      <c r="D474" s="1"/>
      <c r="E474" s="1"/>
      <c r="F474" s="1"/>
      <c r="G474" s="1"/>
      <c r="H474" s="1"/>
      <c r="I474" s="1"/>
      <c r="J474" s="1"/>
      <c r="K474" s="1"/>
      <c r="L474" s="1"/>
      <c r="M474" s="1"/>
      <c r="N474" s="1"/>
      <c r="O474" s="1"/>
      <c r="P474" s="1"/>
      <c r="Q474" s="1"/>
      <c r="R474" s="1"/>
      <c r="S474" s="1"/>
      <c r="T474" s="1"/>
    </row>
    <row r="475" spans="1:20">
      <c r="B475" t="s">
        <v>1030</v>
      </c>
    </row>
  </sheetData>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27"/>
  <sheetViews>
    <sheetView topLeftCell="A82" workbookViewId="0">
      <selection activeCell="Q13" sqref="Q13"/>
    </sheetView>
  </sheetViews>
  <sheetFormatPr defaultRowHeight="15"/>
  <sheetData>
    <row r="1" spans="1:15">
      <c r="A1" s="1" t="s">
        <v>1029</v>
      </c>
      <c r="B1" s="1"/>
      <c r="C1" s="1"/>
      <c r="D1" s="1"/>
      <c r="E1" s="1"/>
      <c r="F1" s="1"/>
      <c r="G1" s="1"/>
      <c r="H1" s="1"/>
      <c r="I1" s="1"/>
      <c r="J1" s="1"/>
      <c r="K1" s="1"/>
      <c r="L1" s="1"/>
      <c r="M1" s="1"/>
      <c r="N1" s="1"/>
      <c r="O1" s="1"/>
    </row>
    <row r="2" spans="1:15">
      <c r="A2" t="s">
        <v>1136</v>
      </c>
    </row>
    <row r="27" spans="1:1">
      <c r="A27" t="s">
        <v>1137</v>
      </c>
    </row>
    <row r="48" spans="1:1">
      <c r="A48" t="s">
        <v>1138</v>
      </c>
    </row>
    <row r="49" spans="2:2">
      <c r="B49" t="s">
        <v>1139</v>
      </c>
    </row>
    <row r="75" spans="2:2">
      <c r="B75" t="s">
        <v>1140</v>
      </c>
    </row>
    <row r="100" spans="2:3">
      <c r="B100" t="s">
        <v>1141</v>
      </c>
    </row>
    <row r="101" spans="2:3">
      <c r="C101" t="s">
        <v>1142</v>
      </c>
    </row>
    <row r="102" spans="2:3">
      <c r="C102" t="s">
        <v>1143</v>
      </c>
    </row>
    <row r="103" spans="2:3">
      <c r="C103" t="s">
        <v>1144</v>
      </c>
    </row>
    <row r="104" spans="2:3">
      <c r="C104" t="s">
        <v>1145</v>
      </c>
    </row>
    <row r="105" spans="2:3">
      <c r="C105" t="s">
        <v>1146</v>
      </c>
    </row>
    <row r="106" spans="2:3">
      <c r="C106" t="s">
        <v>1147</v>
      </c>
    </row>
    <row r="107" spans="2:3">
      <c r="C107" t="s">
        <v>1148</v>
      </c>
    </row>
    <row r="108" spans="2:3">
      <c r="C108" t="s">
        <v>1149</v>
      </c>
    </row>
    <row r="111" spans="2:3">
      <c r="B111" t="s">
        <v>1152</v>
      </c>
    </row>
    <row r="112" spans="2:3">
      <c r="B112" t="s">
        <v>23</v>
      </c>
    </row>
    <row r="138" spans="1:15">
      <c r="A138" s="1" t="s">
        <v>1150</v>
      </c>
      <c r="B138" s="1"/>
      <c r="C138" s="1"/>
      <c r="D138" s="1"/>
      <c r="E138" s="1"/>
      <c r="F138" s="1"/>
      <c r="G138" s="1"/>
      <c r="H138" s="1"/>
      <c r="I138" s="1"/>
      <c r="J138" s="1"/>
      <c r="K138" s="1"/>
      <c r="L138" s="1"/>
      <c r="M138" s="1"/>
      <c r="N138" s="1"/>
      <c r="O138" s="1"/>
    </row>
    <row r="139" spans="1:15">
      <c r="A139" t="s">
        <v>1151</v>
      </c>
      <c r="B139" t="s">
        <v>23</v>
      </c>
    </row>
    <row r="164" spans="1:2">
      <c r="A164" t="s">
        <v>1138</v>
      </c>
    </row>
    <row r="175" spans="1:2">
      <c r="B175" t="s">
        <v>1139</v>
      </c>
    </row>
    <row r="201" spans="2:2">
      <c r="B201" t="s">
        <v>1140</v>
      </c>
    </row>
    <row r="227" spans="2:2">
      <c r="B227" t="s">
        <v>1152</v>
      </c>
    </row>
  </sheetData>
  <hyperlinks>
    <hyperlink ref="C102" r:id="rId1"/>
    <hyperlink ref="C103" r:id="rId2"/>
    <hyperlink ref="C104" r:id="rId3"/>
    <hyperlink ref="C105" r:id="rId4"/>
    <hyperlink ref="C106" r:id="rId5"/>
    <hyperlink ref="C107" r:id="rId6"/>
    <hyperlink ref="C108" r:id="rId7"/>
  </hyperlinks>
  <pageMargins left="0.7" right="0.7" top="0.75" bottom="0.75" header="0.3" footer="0.3"/>
  <pageSetup paperSize="9" orientation="portrait" r:id="rId8"/>
  <drawing r:id="rId9"/>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5"/>
  <sheetViews>
    <sheetView workbookViewId="0">
      <selection activeCell="M32" sqref="M32"/>
    </sheetView>
  </sheetViews>
  <sheetFormatPr defaultRowHeight="15"/>
  <cols>
    <col min="2" max="2" width="19.5703125" customWidth="1"/>
    <col min="3" max="3" width="30.42578125" customWidth="1"/>
  </cols>
  <sheetData>
    <row r="1" spans="1:1">
      <c r="A1" t="s">
        <v>971</v>
      </c>
    </row>
    <row r="2" spans="1:1">
      <c r="A2" t="s">
        <v>972</v>
      </c>
    </row>
    <row r="3" spans="1:1">
      <c r="A3" t="s">
        <v>973</v>
      </c>
    </row>
    <row r="4" spans="1:1">
      <c r="A4" t="s">
        <v>974</v>
      </c>
    </row>
    <row r="5" spans="1:1">
      <c r="A5" t="s">
        <v>975</v>
      </c>
    </row>
    <row r="7" spans="1:1">
      <c r="A7" t="s">
        <v>976</v>
      </c>
    </row>
    <row r="8" spans="1:1">
      <c r="A8" t="s">
        <v>977</v>
      </c>
    </row>
    <row r="9" spans="1:1">
      <c r="A9" t="s">
        <v>978</v>
      </c>
    </row>
    <row r="10" spans="1:1">
      <c r="A10" t="s">
        <v>979</v>
      </c>
    </row>
    <row r="11" spans="1:1">
      <c r="A11" t="s">
        <v>980</v>
      </c>
    </row>
    <row r="12" spans="1:1">
      <c r="A12" t="s">
        <v>981</v>
      </c>
    </row>
    <row r="13" spans="1:1">
      <c r="A13" t="s">
        <v>982</v>
      </c>
    </row>
    <row r="14" spans="1:1">
      <c r="A14" t="s">
        <v>983</v>
      </c>
    </row>
    <row r="15" spans="1:1">
      <c r="A15" t="s">
        <v>978</v>
      </c>
    </row>
    <row r="16" spans="1:1">
      <c r="A16" t="s">
        <v>984</v>
      </c>
    </row>
    <row r="17" spans="1:8">
      <c r="A17" t="s">
        <v>985</v>
      </c>
    </row>
    <row r="18" spans="1:8">
      <c r="A18" t="s">
        <v>986</v>
      </c>
    </row>
    <row r="19" spans="1:8">
      <c r="A19" t="s">
        <v>987</v>
      </c>
    </row>
    <row r="22" spans="1:8">
      <c r="A22" t="s">
        <v>988</v>
      </c>
    </row>
    <row r="23" spans="1:8">
      <c r="A23" t="s">
        <v>989</v>
      </c>
    </row>
    <row r="24" spans="1:8">
      <c r="A24" t="s">
        <v>990</v>
      </c>
    </row>
    <row r="25" spans="1:8">
      <c r="A25" t="s">
        <v>991</v>
      </c>
    </row>
    <row r="26" spans="1:8">
      <c r="A26" t="s">
        <v>992</v>
      </c>
    </row>
    <row r="29" spans="1:8">
      <c r="A29" s="1" t="s">
        <v>190</v>
      </c>
      <c r="B29" s="1"/>
      <c r="C29" s="1"/>
      <c r="D29" s="1"/>
      <c r="E29" s="1"/>
      <c r="F29" s="1"/>
      <c r="G29" s="1"/>
      <c r="H29" s="1"/>
    </row>
    <row r="30" spans="1:8">
      <c r="B30" t="s">
        <v>191</v>
      </c>
    </row>
    <row r="31" spans="1:8">
      <c r="B31" t="s">
        <v>192</v>
      </c>
    </row>
    <row r="32" spans="1:8" ht="15.75" thickBot="1"/>
    <row r="33" spans="2:3" ht="30" customHeight="1" thickBot="1">
      <c r="B33" s="102" t="s">
        <v>1131</v>
      </c>
      <c r="C33" s="105" t="s">
        <v>1134</v>
      </c>
    </row>
    <row r="34" spans="2:3" ht="21" customHeight="1" thickBot="1">
      <c r="B34" s="103" t="s">
        <v>1130</v>
      </c>
      <c r="C34" s="104" t="s">
        <v>1135</v>
      </c>
    </row>
    <row r="35" spans="2:3" ht="21" customHeight="1" thickBot="1">
      <c r="B35" s="103" t="s">
        <v>1132</v>
      </c>
      <c r="C35" s="104" t="s">
        <v>1133</v>
      </c>
    </row>
  </sheetData>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87"/>
  <sheetViews>
    <sheetView workbookViewId="0">
      <selection activeCell="T32" sqref="T32"/>
    </sheetView>
  </sheetViews>
  <sheetFormatPr defaultRowHeight="15"/>
  <sheetData>
    <row r="1" spans="1:13">
      <c r="A1" t="s">
        <v>993</v>
      </c>
    </row>
    <row r="2" spans="1:13">
      <c r="B2" s="1" t="s">
        <v>994</v>
      </c>
      <c r="C2" s="1"/>
      <c r="D2" s="1"/>
      <c r="E2" s="1"/>
      <c r="F2" s="1"/>
      <c r="G2" s="1"/>
      <c r="H2" s="1"/>
      <c r="I2" s="1"/>
      <c r="J2" s="1"/>
      <c r="K2" s="1"/>
      <c r="L2" s="1"/>
      <c r="M2" s="1"/>
    </row>
    <row r="3" spans="1:13">
      <c r="B3">
        <v>1</v>
      </c>
      <c r="C3" t="s">
        <v>995</v>
      </c>
    </row>
    <row r="4" spans="1:13">
      <c r="D4" s="15" t="s">
        <v>996</v>
      </c>
    </row>
    <row r="6" spans="1:13">
      <c r="B6">
        <v>2</v>
      </c>
      <c r="C6" t="s">
        <v>997</v>
      </c>
    </row>
    <row r="7" spans="1:13">
      <c r="D7" t="s">
        <v>998</v>
      </c>
    </row>
    <row r="17" spans="2:4">
      <c r="D17" t="s">
        <v>999</v>
      </c>
    </row>
    <row r="18" spans="2:4">
      <c r="B18">
        <v>3</v>
      </c>
      <c r="C18" t="s">
        <v>1000</v>
      </c>
    </row>
    <row r="19" spans="2:4">
      <c r="B19">
        <v>4</v>
      </c>
      <c r="C19" t="s">
        <v>1001</v>
      </c>
    </row>
    <row r="20" spans="2:4">
      <c r="B20">
        <v>5</v>
      </c>
      <c r="C20" t="s">
        <v>1002</v>
      </c>
    </row>
    <row r="21" spans="2:4">
      <c r="B21">
        <v>6</v>
      </c>
      <c r="C21" t="s">
        <v>1003</v>
      </c>
    </row>
    <row r="44" spans="2:3">
      <c r="B44">
        <v>7</v>
      </c>
      <c r="C44" t="s">
        <v>1004</v>
      </c>
    </row>
    <row r="53" spans="4:4">
      <c r="D53" t="s">
        <v>1005</v>
      </c>
    </row>
    <row r="54" spans="4:4">
      <c r="D54" t="s">
        <v>1006</v>
      </c>
    </row>
    <row r="55" spans="4:4">
      <c r="D55" t="s">
        <v>1007</v>
      </c>
    </row>
    <row r="56" spans="4:4">
      <c r="D56" t="s">
        <v>1008</v>
      </c>
    </row>
    <row r="57" spans="4:4">
      <c r="D57" t="s">
        <v>1009</v>
      </c>
    </row>
    <row r="58" spans="4:4">
      <c r="D58" t="s">
        <v>1010</v>
      </c>
    </row>
    <row r="59" spans="4:4">
      <c r="D59" t="s">
        <v>1011</v>
      </c>
    </row>
    <row r="60" spans="4:4">
      <c r="D60" t="s">
        <v>1012</v>
      </c>
    </row>
    <row r="61" spans="4:4">
      <c r="D61" t="s">
        <v>1013</v>
      </c>
    </row>
    <row r="62" spans="4:4">
      <c r="D62" t="s">
        <v>1014</v>
      </c>
    </row>
    <row r="63" spans="4:4">
      <c r="D63" t="s">
        <v>1015</v>
      </c>
    </row>
    <row r="65" spans="2:13">
      <c r="B65" s="1" t="s">
        <v>1016</v>
      </c>
      <c r="C65" s="1"/>
      <c r="D65" s="1"/>
      <c r="E65" s="1"/>
      <c r="F65" s="1"/>
      <c r="G65" s="1"/>
      <c r="H65" s="1"/>
      <c r="I65" s="1"/>
      <c r="J65" s="1"/>
      <c r="K65" s="1"/>
      <c r="L65" s="1"/>
      <c r="M65" s="1"/>
    </row>
    <row r="66" spans="2:13">
      <c r="C66">
        <v>1</v>
      </c>
      <c r="D66" t="s">
        <v>1017</v>
      </c>
    </row>
    <row r="67" spans="2:13">
      <c r="D67" t="s">
        <v>1018</v>
      </c>
    </row>
    <row r="69" spans="2:13">
      <c r="C69">
        <v>2</v>
      </c>
      <c r="D69" t="s">
        <v>1019</v>
      </c>
    </row>
    <row r="70" spans="2:13">
      <c r="D70" t="s">
        <v>1020</v>
      </c>
    </row>
    <row r="71" spans="2:13">
      <c r="D71" t="s">
        <v>797</v>
      </c>
    </row>
    <row r="73" spans="2:13">
      <c r="C73">
        <v>3</v>
      </c>
      <c r="D73" t="s">
        <v>1021</v>
      </c>
    </row>
    <row r="85" spans="1:11">
      <c r="A85" s="1" t="s">
        <v>1022</v>
      </c>
      <c r="B85" s="1"/>
      <c r="C85" s="1"/>
      <c r="D85" s="1"/>
      <c r="E85" s="1"/>
      <c r="F85" s="1"/>
      <c r="G85" s="1"/>
      <c r="H85" s="1"/>
      <c r="I85" s="1"/>
      <c r="J85" s="1"/>
      <c r="K85" s="1"/>
    </row>
    <row r="137" spans="1:11">
      <c r="A137" s="1" t="s">
        <v>1024</v>
      </c>
      <c r="B137" s="1"/>
      <c r="C137" s="1"/>
      <c r="D137" s="1"/>
      <c r="E137" s="1"/>
      <c r="F137" s="1"/>
      <c r="G137" s="1"/>
      <c r="H137" s="1"/>
      <c r="I137" s="1"/>
      <c r="J137" s="1"/>
      <c r="K137" s="1"/>
    </row>
    <row r="138" spans="1:11">
      <c r="B138" t="s">
        <v>1026</v>
      </c>
    </row>
    <row r="150" spans="3:3">
      <c r="C150" s="15" t="s">
        <v>1023</v>
      </c>
    </row>
    <row r="172" spans="2:2">
      <c r="B172" t="s">
        <v>1027</v>
      </c>
    </row>
    <row r="187" spans="3:3">
      <c r="C187" s="15" t="s">
        <v>1025</v>
      </c>
    </row>
  </sheetData>
  <hyperlinks>
    <hyperlink ref="D4" r:id="rId1"/>
    <hyperlink ref="C150" r:id="rId2"/>
    <hyperlink ref="C187" r:id="rId3"/>
  </hyperlinks>
  <pageMargins left="0.7" right="0.7" top="0.75" bottom="0.75" header="0.3" footer="0.3"/>
  <pageSetup paperSize="9" orientation="portrait" r:id="rId4"/>
  <drawing r:id="rId5"/>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43"/>
  <sheetViews>
    <sheetView workbookViewId="0">
      <selection activeCell="G27" sqref="G27"/>
    </sheetView>
  </sheetViews>
  <sheetFormatPr defaultRowHeight="15"/>
  <cols>
    <col min="1" max="1" width="65.7109375" customWidth="1"/>
  </cols>
  <sheetData>
    <row r="1" spans="1:1">
      <c r="A1" t="s">
        <v>1084</v>
      </c>
    </row>
    <row r="2" spans="1:1">
      <c r="A2" t="s">
        <v>1042</v>
      </c>
    </row>
    <row r="3" spans="1:1">
      <c r="A3" t="s">
        <v>1043</v>
      </c>
    </row>
    <row r="4" spans="1:1">
      <c r="A4" t="s">
        <v>1044</v>
      </c>
    </row>
    <row r="5" spans="1:1">
      <c r="A5" t="s">
        <v>1045</v>
      </c>
    </row>
    <row r="6" spans="1:1">
      <c r="A6" t="s">
        <v>1046</v>
      </c>
    </row>
    <row r="7" spans="1:1">
      <c r="A7" t="s">
        <v>1047</v>
      </c>
    </row>
    <row r="8" spans="1:1">
      <c r="A8" t="s">
        <v>1048</v>
      </c>
    </row>
    <row r="9" spans="1:1">
      <c r="A9" t="s">
        <v>1049</v>
      </c>
    </row>
    <row r="10" spans="1:1">
      <c r="A10" t="s">
        <v>1050</v>
      </c>
    </row>
    <row r="11" spans="1:1">
      <c r="A11" t="s">
        <v>1051</v>
      </c>
    </row>
    <row r="12" spans="1:1">
      <c r="A12" t="s">
        <v>1052</v>
      </c>
    </row>
    <row r="13" spans="1:1">
      <c r="A13" t="s">
        <v>1053</v>
      </c>
    </row>
    <row r="14" spans="1:1">
      <c r="A14" t="s">
        <v>1054</v>
      </c>
    </row>
    <row r="15" spans="1:1">
      <c r="A15" t="s">
        <v>1055</v>
      </c>
    </row>
    <row r="16" spans="1:1">
      <c r="A16" t="s">
        <v>1056</v>
      </c>
    </row>
    <row r="17" spans="1:1">
      <c r="A17" t="s">
        <v>1057</v>
      </c>
    </row>
    <row r="18" spans="1:1">
      <c r="A18" t="s">
        <v>1058</v>
      </c>
    </row>
    <row r="19" spans="1:1">
      <c r="A19" t="s">
        <v>1059</v>
      </c>
    </row>
    <row r="20" spans="1:1">
      <c r="A20" t="s">
        <v>1060</v>
      </c>
    </row>
    <row r="21" spans="1:1">
      <c r="A21" t="s">
        <v>1061</v>
      </c>
    </row>
    <row r="22" spans="1:1">
      <c r="A22" t="s">
        <v>1062</v>
      </c>
    </row>
    <row r="23" spans="1:1">
      <c r="A23" t="s">
        <v>1063</v>
      </c>
    </row>
    <row r="24" spans="1:1">
      <c r="A24" t="s">
        <v>1064</v>
      </c>
    </row>
    <row r="25" spans="1:1">
      <c r="A25" t="s">
        <v>1065</v>
      </c>
    </row>
    <row r="26" spans="1:1">
      <c r="A26" t="s">
        <v>1066</v>
      </c>
    </row>
    <row r="27" spans="1:1">
      <c r="A27" t="s">
        <v>1067</v>
      </c>
    </row>
    <row r="28" spans="1:1">
      <c r="A28" t="s">
        <v>1068</v>
      </c>
    </row>
    <row r="29" spans="1:1">
      <c r="A29" t="s">
        <v>1069</v>
      </c>
    </row>
    <row r="30" spans="1:1">
      <c r="A30" t="s">
        <v>1070</v>
      </c>
    </row>
    <row r="31" spans="1:1">
      <c r="A31" t="s">
        <v>1071</v>
      </c>
    </row>
    <row r="32" spans="1:1">
      <c r="A32" t="s">
        <v>1072</v>
      </c>
    </row>
    <row r="33" spans="1:1">
      <c r="A33" t="s">
        <v>1073</v>
      </c>
    </row>
    <row r="34" spans="1:1">
      <c r="A34" t="s">
        <v>1074</v>
      </c>
    </row>
    <row r="35" spans="1:1">
      <c r="A35" t="s">
        <v>1075</v>
      </c>
    </row>
    <row r="36" spans="1:1">
      <c r="A36" t="s">
        <v>1076</v>
      </c>
    </row>
    <row r="37" spans="1:1">
      <c r="A37" t="s">
        <v>1077</v>
      </c>
    </row>
    <row r="38" spans="1:1">
      <c r="A38" t="s">
        <v>1078</v>
      </c>
    </row>
    <row r="39" spans="1:1">
      <c r="A39" t="s">
        <v>1079</v>
      </c>
    </row>
    <row r="40" spans="1:1">
      <c r="A40" t="s">
        <v>1080</v>
      </c>
    </row>
    <row r="41" spans="1:1">
      <c r="A41" t="s">
        <v>1081</v>
      </c>
    </row>
    <row r="42" spans="1:1">
      <c r="A42" t="s">
        <v>1082</v>
      </c>
    </row>
    <row r="43" spans="1:1">
      <c r="A43" t="s">
        <v>1083</v>
      </c>
    </row>
  </sheetData>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S197"/>
  <sheetViews>
    <sheetView workbookViewId="0">
      <selection activeCell="M50" sqref="M50"/>
    </sheetView>
  </sheetViews>
  <sheetFormatPr defaultRowHeight="15"/>
  <sheetData>
    <row r="2" spans="1:19">
      <c r="A2" s="1" t="s">
        <v>1096</v>
      </c>
      <c r="B2" s="1"/>
      <c r="C2" s="1"/>
      <c r="D2" s="1"/>
      <c r="E2" s="1"/>
      <c r="F2" s="1"/>
      <c r="G2" s="1"/>
      <c r="H2" s="1"/>
      <c r="I2" s="1"/>
      <c r="J2" s="1"/>
      <c r="K2" s="1"/>
      <c r="L2" s="1"/>
      <c r="M2" s="1"/>
      <c r="N2" s="1"/>
      <c r="O2" s="1"/>
      <c r="P2" s="1"/>
      <c r="R2" t="s">
        <v>1112</v>
      </c>
    </row>
    <row r="3" spans="1:19">
      <c r="B3" t="s">
        <v>1097</v>
      </c>
      <c r="S3" t="s">
        <v>1111</v>
      </c>
    </row>
    <row r="18" spans="1:2">
      <c r="B18" t="s">
        <v>1105</v>
      </c>
    </row>
    <row r="19" spans="1:2">
      <c r="B19" t="s">
        <v>1106</v>
      </c>
    </row>
    <row r="21" spans="1:2">
      <c r="B21" t="s">
        <v>1110</v>
      </c>
    </row>
    <row r="22" spans="1:2">
      <c r="B22" t="s">
        <v>1107</v>
      </c>
    </row>
    <row r="23" spans="1:2">
      <c r="B23" t="s">
        <v>1108</v>
      </c>
    </row>
    <row r="24" spans="1:2">
      <c r="B24" t="s">
        <v>1109</v>
      </c>
    </row>
    <row r="25" spans="1:2">
      <c r="B25" t="s">
        <v>23</v>
      </c>
    </row>
    <row r="26" spans="1:2">
      <c r="A26">
        <v>0</v>
      </c>
      <c r="B26" t="s">
        <v>1098</v>
      </c>
    </row>
    <row r="41" spans="1:12">
      <c r="A41">
        <v>1</v>
      </c>
      <c r="B41" t="s">
        <v>1099</v>
      </c>
    </row>
    <row r="44" spans="1:12">
      <c r="J44" s="10" t="s">
        <v>1125</v>
      </c>
      <c r="K44" s="100" t="s">
        <v>1127</v>
      </c>
      <c r="L44" s="101"/>
    </row>
    <row r="45" spans="1:12">
      <c r="J45" s="10" t="s">
        <v>1126</v>
      </c>
      <c r="K45" s="26" t="s">
        <v>1301</v>
      </c>
      <c r="L45" s="71"/>
    </row>
    <row r="46" spans="1:12">
      <c r="J46" s="10"/>
      <c r="K46" s="100" t="s">
        <v>1118</v>
      </c>
      <c r="L46" s="101"/>
    </row>
    <row r="64" spans="1:2">
      <c r="A64">
        <v>2</v>
      </c>
      <c r="B64" t="s">
        <v>1100</v>
      </c>
    </row>
    <row r="76" spans="1:3">
      <c r="A76">
        <v>3</v>
      </c>
      <c r="B76" t="s">
        <v>1101</v>
      </c>
    </row>
    <row r="77" spans="1:3">
      <c r="B77" t="s">
        <v>1102</v>
      </c>
    </row>
    <row r="78" spans="1:3">
      <c r="B78">
        <v>3.1</v>
      </c>
      <c r="C78" t="s">
        <v>1103</v>
      </c>
    </row>
    <row r="103" spans="2:3">
      <c r="B103">
        <v>3.2</v>
      </c>
      <c r="C103" t="s">
        <v>1104</v>
      </c>
    </row>
    <row r="104" spans="2:3">
      <c r="C104" t="s">
        <v>1113</v>
      </c>
    </row>
    <row r="130" spans="3:3">
      <c r="C130" t="s">
        <v>1114</v>
      </c>
    </row>
    <row r="159" spans="2:3">
      <c r="B159">
        <v>3.3</v>
      </c>
      <c r="C159" t="s">
        <v>1115</v>
      </c>
    </row>
    <row r="187" spans="1:16">
      <c r="A187" s="99" t="s">
        <v>1119</v>
      </c>
      <c r="B187" s="99"/>
      <c r="C187" s="99"/>
      <c r="D187" s="99"/>
      <c r="E187" s="99"/>
      <c r="F187" s="99"/>
      <c r="G187" s="99"/>
      <c r="H187" s="99"/>
      <c r="I187" s="99"/>
      <c r="J187" s="99"/>
      <c r="K187" s="99"/>
      <c r="L187" s="99"/>
      <c r="M187" s="99"/>
      <c r="N187" s="99"/>
      <c r="O187" s="99"/>
      <c r="P187" s="99"/>
    </row>
    <row r="188" spans="1:16">
      <c r="B188" t="s">
        <v>1120</v>
      </c>
    </row>
    <row r="189" spans="1:16">
      <c r="B189" t="s">
        <v>1123</v>
      </c>
    </row>
    <row r="190" spans="1:16">
      <c r="B190" t="s">
        <v>1121</v>
      </c>
    </row>
    <row r="191" spans="1:16">
      <c r="B191" t="s">
        <v>1122</v>
      </c>
    </row>
    <row r="192" spans="1:16">
      <c r="B192" t="s">
        <v>1124</v>
      </c>
    </row>
    <row r="193" spans="2:3">
      <c r="C193" t="s">
        <v>1103</v>
      </c>
    </row>
    <row r="194" spans="2:3">
      <c r="C194" t="s">
        <v>1129</v>
      </c>
    </row>
    <row r="195" spans="2:3">
      <c r="C195" t="s">
        <v>1115</v>
      </c>
    </row>
    <row r="197" spans="2:3">
      <c r="B197" t="s">
        <v>1128</v>
      </c>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O470"/>
  <sheetViews>
    <sheetView topLeftCell="A439" workbookViewId="0">
      <selection activeCell="F477" sqref="F477"/>
    </sheetView>
  </sheetViews>
  <sheetFormatPr defaultRowHeight="15"/>
  <sheetData>
    <row r="1" spans="1:7">
      <c r="A1" s="1" t="s">
        <v>0</v>
      </c>
      <c r="B1" s="1"/>
      <c r="C1" s="1"/>
      <c r="D1" s="1"/>
      <c r="E1" s="1"/>
      <c r="F1" s="1"/>
      <c r="G1" s="1"/>
    </row>
    <row r="2" spans="1:7">
      <c r="B2" t="s">
        <v>1</v>
      </c>
    </row>
    <row r="3" spans="1:7">
      <c r="B3" t="s">
        <v>2</v>
      </c>
    </row>
    <row r="5" spans="1:7">
      <c r="B5" t="s">
        <v>3</v>
      </c>
    </row>
    <row r="7" spans="1:7">
      <c r="B7" t="s">
        <v>4</v>
      </c>
    </row>
    <row r="8" spans="1:7">
      <c r="C8" t="s">
        <v>5</v>
      </c>
    </row>
    <row r="9" spans="1:7">
      <c r="C9" t="s">
        <v>6</v>
      </c>
    </row>
    <row r="10" spans="1:7">
      <c r="C10" t="s">
        <v>7</v>
      </c>
    </row>
    <row r="12" spans="1:7">
      <c r="B12" t="s">
        <v>8</v>
      </c>
    </row>
    <row r="13" spans="1:7">
      <c r="B13" t="s">
        <v>9</v>
      </c>
    </row>
    <row r="14" spans="1:7">
      <c r="C14" t="s">
        <v>10</v>
      </c>
    </row>
    <row r="15" spans="1:7">
      <c r="C15" t="s">
        <v>11</v>
      </c>
    </row>
    <row r="17" spans="1:8">
      <c r="B17" t="s">
        <v>12</v>
      </c>
    </row>
    <row r="18" spans="1:8">
      <c r="C18" t="s">
        <v>13</v>
      </c>
    </row>
    <row r="19" spans="1:8">
      <c r="C19" t="s">
        <v>14</v>
      </c>
    </row>
    <row r="20" spans="1:8">
      <c r="C20" t="s">
        <v>15</v>
      </c>
    </row>
    <row r="21" spans="1:8">
      <c r="C21" t="s">
        <v>16</v>
      </c>
    </row>
    <row r="24" spans="1:8">
      <c r="A24" s="1" t="s">
        <v>17</v>
      </c>
      <c r="B24" s="1"/>
      <c r="C24" s="1"/>
      <c r="D24" s="1"/>
      <c r="E24" s="1"/>
      <c r="F24" s="1"/>
      <c r="G24" s="1"/>
      <c r="H24" s="1"/>
    </row>
    <row r="25" spans="1:8">
      <c r="B25" t="s">
        <v>18</v>
      </c>
    </row>
    <row r="26" spans="1:8">
      <c r="C26" t="s">
        <v>19</v>
      </c>
    </row>
    <row r="27" spans="1:8">
      <c r="C27" t="s">
        <v>20</v>
      </c>
    </row>
    <row r="28" spans="1:8">
      <c r="C28" t="s">
        <v>21</v>
      </c>
    </row>
    <row r="30" spans="1:8">
      <c r="B30" t="s">
        <v>22</v>
      </c>
    </row>
    <row r="31" spans="1:8">
      <c r="B31" t="s">
        <v>23</v>
      </c>
      <c r="C31" t="s">
        <v>24</v>
      </c>
    </row>
    <row r="32" spans="1:8">
      <c r="C32" t="s">
        <v>25</v>
      </c>
    </row>
    <row r="33" spans="1:8">
      <c r="C33" t="s">
        <v>26</v>
      </c>
    </row>
    <row r="34" spans="1:8">
      <c r="C34" t="s">
        <v>27</v>
      </c>
    </row>
    <row r="35" spans="1:8">
      <c r="C35" t="s">
        <v>28</v>
      </c>
    </row>
    <row r="36" spans="1:8">
      <c r="C36" t="s">
        <v>29</v>
      </c>
    </row>
    <row r="37" spans="1:8">
      <c r="C37" t="s">
        <v>30</v>
      </c>
    </row>
    <row r="38" spans="1:8">
      <c r="C38" t="s">
        <v>31</v>
      </c>
    </row>
    <row r="39" spans="1:8">
      <c r="C39" t="s">
        <v>32</v>
      </c>
    </row>
    <row r="40" spans="1:8">
      <c r="C40" t="s">
        <v>33</v>
      </c>
    </row>
    <row r="43" spans="1:8">
      <c r="A43" s="1" t="s">
        <v>34</v>
      </c>
      <c r="B43" s="1"/>
      <c r="C43" s="1"/>
      <c r="D43" s="1"/>
      <c r="E43" s="1"/>
      <c r="F43" s="1"/>
      <c r="G43" s="1"/>
      <c r="H43" s="1"/>
    </row>
    <row r="44" spans="1:8">
      <c r="B44" t="s">
        <v>35</v>
      </c>
    </row>
    <row r="45" spans="1:8">
      <c r="B45" t="s">
        <v>36</v>
      </c>
    </row>
    <row r="46" spans="1:8">
      <c r="B46" t="s">
        <v>37</v>
      </c>
    </row>
    <row r="47" spans="1:8">
      <c r="B47" t="s">
        <v>38</v>
      </c>
    </row>
    <row r="48" spans="1:8">
      <c r="C48" t="s">
        <v>39</v>
      </c>
    </row>
    <row r="49" spans="1:8">
      <c r="C49" t="s">
        <v>40</v>
      </c>
    </row>
    <row r="50" spans="1:8">
      <c r="C50" t="s">
        <v>41</v>
      </c>
    </row>
    <row r="51" spans="1:8">
      <c r="C51" t="s">
        <v>42</v>
      </c>
    </row>
    <row r="52" spans="1:8">
      <c r="C52" t="s">
        <v>43</v>
      </c>
    </row>
    <row r="53" spans="1:8">
      <c r="B53" t="s">
        <v>44</v>
      </c>
    </row>
    <row r="56" spans="1:8">
      <c r="A56" s="1" t="s">
        <v>45</v>
      </c>
      <c r="B56" s="1"/>
      <c r="C56" s="1"/>
      <c r="D56" s="1"/>
      <c r="E56" s="1"/>
      <c r="F56" s="1"/>
      <c r="G56" s="1"/>
      <c r="H56" s="1"/>
    </row>
    <row r="57" spans="1:8">
      <c r="B57" t="s">
        <v>18</v>
      </c>
    </row>
    <row r="58" spans="1:8">
      <c r="C58" t="s">
        <v>46</v>
      </c>
    </row>
    <row r="59" spans="1:8">
      <c r="C59" t="s">
        <v>47</v>
      </c>
    </row>
    <row r="60" spans="1:8">
      <c r="D60" t="s">
        <v>48</v>
      </c>
    </row>
    <row r="61" spans="1:8">
      <c r="C61" t="s">
        <v>49</v>
      </c>
    </row>
    <row r="62" spans="1:8">
      <c r="C62" t="s">
        <v>50</v>
      </c>
    </row>
    <row r="63" spans="1:8">
      <c r="C63" t="s">
        <v>51</v>
      </c>
    </row>
    <row r="64" spans="1:8">
      <c r="C64" t="s">
        <v>52</v>
      </c>
    </row>
    <row r="65" spans="2:4">
      <c r="B65" t="s">
        <v>53</v>
      </c>
    </row>
    <row r="66" spans="2:4">
      <c r="C66">
        <v>1</v>
      </c>
      <c r="D66" t="s">
        <v>54</v>
      </c>
    </row>
    <row r="67" spans="2:4">
      <c r="C67">
        <v>2</v>
      </c>
      <c r="D67" t="s">
        <v>55</v>
      </c>
    </row>
    <row r="68" spans="2:4">
      <c r="C68">
        <v>3</v>
      </c>
      <c r="D68" t="s">
        <v>56</v>
      </c>
    </row>
    <row r="69" spans="2:4">
      <c r="C69">
        <v>4</v>
      </c>
      <c r="D69" t="s">
        <v>57</v>
      </c>
    </row>
    <row r="70" spans="2:4">
      <c r="C70">
        <v>5</v>
      </c>
      <c r="D70" t="s">
        <v>58</v>
      </c>
    </row>
    <row r="71" spans="2:4">
      <c r="D71" t="s">
        <v>59</v>
      </c>
    </row>
    <row r="72" spans="2:4">
      <c r="C72">
        <v>6</v>
      </c>
      <c r="D72" t="s">
        <v>60</v>
      </c>
    </row>
    <row r="73" spans="2:4">
      <c r="C73">
        <v>7</v>
      </c>
      <c r="D73" t="s">
        <v>61</v>
      </c>
    </row>
    <row r="74" spans="2:4">
      <c r="C74">
        <v>8</v>
      </c>
      <c r="D74" t="s">
        <v>62</v>
      </c>
    </row>
    <row r="75" spans="2:4">
      <c r="C75">
        <v>9</v>
      </c>
      <c r="D75" t="s">
        <v>58</v>
      </c>
    </row>
    <row r="76" spans="2:4">
      <c r="D76" t="s">
        <v>59</v>
      </c>
    </row>
    <row r="77" spans="2:4">
      <c r="C77">
        <v>10</v>
      </c>
      <c r="D77" t="s">
        <v>63</v>
      </c>
    </row>
    <row r="78" spans="2:4">
      <c r="B78" t="s">
        <v>64</v>
      </c>
    </row>
    <row r="79" spans="2:4">
      <c r="C79" t="s">
        <v>65</v>
      </c>
    </row>
    <row r="81" spans="3:3">
      <c r="C81" s="9" t="s">
        <v>66</v>
      </c>
    </row>
    <row r="82" spans="3:3">
      <c r="C82" s="9" t="s">
        <v>67</v>
      </c>
    </row>
    <row r="83" spans="3:3">
      <c r="C83" t="s">
        <v>68</v>
      </c>
    </row>
    <row r="84" spans="3:3">
      <c r="C84" t="s">
        <v>69</v>
      </c>
    </row>
    <row r="85" spans="3:3">
      <c r="C85" t="s">
        <v>70</v>
      </c>
    </row>
    <row r="87" spans="3:3">
      <c r="C87" s="9" t="s">
        <v>71</v>
      </c>
    </row>
    <row r="88" spans="3:3">
      <c r="C88" t="s">
        <v>72</v>
      </c>
    </row>
    <row r="89" spans="3:3">
      <c r="C89" t="s">
        <v>73</v>
      </c>
    </row>
    <row r="91" spans="3:3">
      <c r="C91" s="4" t="s">
        <v>74</v>
      </c>
    </row>
    <row r="92" spans="3:3">
      <c r="C92" t="s">
        <v>75</v>
      </c>
    </row>
    <row r="93" spans="3:3">
      <c r="C93" t="s">
        <v>76</v>
      </c>
    </row>
    <row r="95" spans="3:3">
      <c r="C95" s="4" t="s">
        <v>77</v>
      </c>
    </row>
    <row r="96" spans="3:3">
      <c r="C96" t="s">
        <v>78</v>
      </c>
    </row>
    <row r="97" spans="3:5">
      <c r="C97" t="s">
        <v>79</v>
      </c>
    </row>
    <row r="98" spans="3:5">
      <c r="C98" t="s">
        <v>80</v>
      </c>
    </row>
    <row r="99" spans="3:5">
      <c r="C99" t="s">
        <v>81</v>
      </c>
    </row>
    <row r="100" spans="3:5">
      <c r="C100" t="s">
        <v>82</v>
      </c>
    </row>
    <row r="102" spans="3:5">
      <c r="C102" s="4" t="s">
        <v>83</v>
      </c>
    </row>
    <row r="103" spans="3:5">
      <c r="C103" t="s">
        <v>84</v>
      </c>
    </row>
    <row r="104" spans="3:5">
      <c r="C104" s="4" t="s">
        <v>85</v>
      </c>
    </row>
    <row r="105" spans="3:5">
      <c r="D105" t="s">
        <v>86</v>
      </c>
    </row>
    <row r="106" spans="3:5">
      <c r="D106" t="s">
        <v>87</v>
      </c>
    </row>
    <row r="107" spans="3:5">
      <c r="C107" s="4" t="s">
        <v>88</v>
      </c>
    </row>
    <row r="108" spans="3:5">
      <c r="D108" t="s">
        <v>89</v>
      </c>
    </row>
    <row r="109" spans="3:5">
      <c r="D109" t="s">
        <v>90</v>
      </c>
    </row>
    <row r="110" spans="3:5">
      <c r="E110" t="s">
        <v>91</v>
      </c>
    </row>
    <row r="111" spans="3:5">
      <c r="E111" t="s">
        <v>92</v>
      </c>
    </row>
    <row r="112" spans="3:5">
      <c r="E112" t="s">
        <v>93</v>
      </c>
    </row>
    <row r="113" spans="4:5">
      <c r="E113" t="s">
        <v>94</v>
      </c>
    </row>
    <row r="114" spans="4:5">
      <c r="E114" t="s">
        <v>95</v>
      </c>
    </row>
    <row r="115" spans="4:5">
      <c r="E115" t="s">
        <v>96</v>
      </c>
    </row>
    <row r="116" spans="4:5">
      <c r="D116" t="s">
        <v>97</v>
      </c>
    </row>
    <row r="117" spans="4:5">
      <c r="E117" t="s">
        <v>98</v>
      </c>
    </row>
    <row r="118" spans="4:5">
      <c r="E118" t="s">
        <v>99</v>
      </c>
    </row>
    <row r="119" spans="4:5">
      <c r="E119" t="s">
        <v>100</v>
      </c>
    </row>
    <row r="120" spans="4:5">
      <c r="D120" t="s">
        <v>101</v>
      </c>
    </row>
    <row r="121" spans="4:5">
      <c r="D121" t="s">
        <v>102</v>
      </c>
    </row>
    <row r="122" spans="4:5">
      <c r="D122" t="s">
        <v>90</v>
      </c>
    </row>
    <row r="123" spans="4:5">
      <c r="E123" t="s">
        <v>92</v>
      </c>
    </row>
    <row r="124" spans="4:5">
      <c r="E124" t="s">
        <v>95</v>
      </c>
    </row>
    <row r="125" spans="4:5">
      <c r="E125" t="s">
        <v>96</v>
      </c>
    </row>
    <row r="126" spans="4:5">
      <c r="E126" t="s">
        <v>91</v>
      </c>
    </row>
    <row r="127" spans="4:5">
      <c r="E127" t="s">
        <v>93</v>
      </c>
    </row>
    <row r="129" spans="3:15">
      <c r="D129" t="s">
        <v>97</v>
      </c>
    </row>
    <row r="130" spans="3:15">
      <c r="E130" t="s">
        <v>98</v>
      </c>
    </row>
    <row r="131" spans="3:15">
      <c r="D131" t="s">
        <v>103</v>
      </c>
    </row>
    <row r="132" spans="3:15">
      <c r="D132">
        <v>1</v>
      </c>
      <c r="E132" t="s">
        <v>104</v>
      </c>
      <c r="O132" s="16" t="s">
        <v>105</v>
      </c>
    </row>
    <row r="133" spans="3:15">
      <c r="D133">
        <v>2</v>
      </c>
      <c r="E133" t="s">
        <v>106</v>
      </c>
    </row>
    <row r="134" spans="3:15">
      <c r="D134">
        <v>3</v>
      </c>
      <c r="E134" t="s">
        <v>107</v>
      </c>
    </row>
    <row r="135" spans="3:15">
      <c r="C135" s="4" t="s">
        <v>108</v>
      </c>
    </row>
    <row r="136" spans="3:15">
      <c r="D136" s="9" t="s">
        <v>109</v>
      </c>
    </row>
    <row r="137" spans="3:15">
      <c r="D137" s="9" t="s">
        <v>110</v>
      </c>
    </row>
    <row r="138" spans="3:15">
      <c r="D138" t="s">
        <v>111</v>
      </c>
    </row>
    <row r="139" spans="3:15">
      <c r="D139" t="s">
        <v>112</v>
      </c>
    </row>
    <row r="140" spans="3:15">
      <c r="D140" t="s">
        <v>113</v>
      </c>
    </row>
    <row r="141" spans="3:15">
      <c r="C141" s="4" t="s">
        <v>114</v>
      </c>
    </row>
    <row r="142" spans="3:15">
      <c r="D142" t="s">
        <v>115</v>
      </c>
    </row>
    <row r="144" spans="3:15">
      <c r="C144" s="4" t="s">
        <v>116</v>
      </c>
    </row>
    <row r="145" spans="3:6">
      <c r="D145" t="s">
        <v>117</v>
      </c>
    </row>
    <row r="146" spans="3:6">
      <c r="D146" t="s">
        <v>118</v>
      </c>
    </row>
    <row r="147" spans="3:6">
      <c r="D147" t="s">
        <v>119</v>
      </c>
    </row>
    <row r="148" spans="3:6">
      <c r="D148" t="s">
        <v>120</v>
      </c>
    </row>
    <row r="149" spans="3:6">
      <c r="C149" s="4" t="s">
        <v>121</v>
      </c>
    </row>
    <row r="150" spans="3:6">
      <c r="D150" t="s">
        <v>122</v>
      </c>
    </row>
    <row r="151" spans="3:6">
      <c r="D151">
        <v>1</v>
      </c>
      <c r="E151" t="s">
        <v>123</v>
      </c>
    </row>
    <row r="152" spans="3:6">
      <c r="D152">
        <v>2</v>
      </c>
      <c r="E152" t="s">
        <v>124</v>
      </c>
    </row>
    <row r="153" spans="3:6">
      <c r="C153" s="4" t="s">
        <v>125</v>
      </c>
    </row>
    <row r="154" spans="3:6">
      <c r="D154">
        <v>1</v>
      </c>
      <c r="E154" t="s">
        <v>126</v>
      </c>
    </row>
    <row r="155" spans="3:6">
      <c r="E155" t="s">
        <v>127</v>
      </c>
    </row>
    <row r="156" spans="3:6">
      <c r="D156">
        <v>2</v>
      </c>
      <c r="E156" s="9" t="s">
        <v>128</v>
      </c>
    </row>
    <row r="157" spans="3:6">
      <c r="E157" s="9" t="s">
        <v>129</v>
      </c>
    </row>
    <row r="158" spans="3:6">
      <c r="E158" t="s">
        <v>130</v>
      </c>
    </row>
    <row r="159" spans="3:6">
      <c r="E159" t="s">
        <v>131</v>
      </c>
    </row>
    <row r="160" spans="3:6">
      <c r="F160" t="s">
        <v>132</v>
      </c>
    </row>
    <row r="161" spans="1:8">
      <c r="F161" t="s">
        <v>133</v>
      </c>
    </row>
    <row r="162" spans="1:8">
      <c r="C162" s="4" t="s">
        <v>134</v>
      </c>
    </row>
    <row r="163" spans="1:8">
      <c r="D163">
        <v>1</v>
      </c>
      <c r="E163" t="s">
        <v>135</v>
      </c>
    </row>
    <row r="164" spans="1:8">
      <c r="D164">
        <v>2</v>
      </c>
      <c r="E164" t="s">
        <v>136</v>
      </c>
    </row>
    <row r="165" spans="1:8">
      <c r="D165">
        <v>3</v>
      </c>
      <c r="E165" t="s">
        <v>137</v>
      </c>
    </row>
    <row r="166" spans="1:8">
      <c r="D166">
        <v>4</v>
      </c>
      <c r="E166" t="s">
        <v>138</v>
      </c>
    </row>
    <row r="167" spans="1:8">
      <c r="D167">
        <v>5</v>
      </c>
      <c r="E167" t="s">
        <v>139</v>
      </c>
    </row>
    <row r="168" spans="1:8">
      <c r="D168">
        <v>6</v>
      </c>
      <c r="E168" t="s">
        <v>140</v>
      </c>
    </row>
    <row r="171" spans="1:8">
      <c r="A171" s="1" t="s">
        <v>141</v>
      </c>
      <c r="B171" s="1"/>
      <c r="C171" s="1"/>
      <c r="D171" s="1"/>
      <c r="E171" s="1"/>
      <c r="F171" s="1"/>
      <c r="G171" s="1"/>
      <c r="H171" s="1"/>
    </row>
    <row r="172" spans="1:8">
      <c r="B172" s="9" t="s">
        <v>142</v>
      </c>
    </row>
    <row r="173" spans="1:8">
      <c r="B173" t="s">
        <v>143</v>
      </c>
    </row>
    <row r="174" spans="1:8">
      <c r="B174" t="s">
        <v>144</v>
      </c>
    </row>
    <row r="175" spans="1:8">
      <c r="B175" t="s">
        <v>145</v>
      </c>
    </row>
    <row r="176" spans="1:8">
      <c r="B176" t="s">
        <v>146</v>
      </c>
    </row>
    <row r="177" spans="1:9">
      <c r="B177" t="s">
        <v>147</v>
      </c>
    </row>
    <row r="179" spans="1:9">
      <c r="B179" s="9" t="s">
        <v>148</v>
      </c>
    </row>
    <row r="180" spans="1:9">
      <c r="B180" t="s">
        <v>149</v>
      </c>
    </row>
    <row r="181" spans="1:9">
      <c r="B181" t="s">
        <v>150</v>
      </c>
    </row>
    <row r="183" spans="1:9">
      <c r="B183" t="s">
        <v>151</v>
      </c>
    </row>
    <row r="184" spans="1:9">
      <c r="B184" t="s">
        <v>152</v>
      </c>
    </row>
    <row r="185" spans="1:9">
      <c r="B185" t="s">
        <v>153</v>
      </c>
    </row>
    <row r="187" spans="1:9">
      <c r="A187" s="1" t="s">
        <v>154</v>
      </c>
      <c r="B187" s="1"/>
      <c r="C187" s="1"/>
      <c r="D187" s="1"/>
      <c r="E187" s="1"/>
      <c r="F187" s="1"/>
      <c r="G187" s="1"/>
      <c r="H187" s="1"/>
      <c r="I187" s="1"/>
    </row>
    <row r="188" spans="1:9">
      <c r="B188" t="s">
        <v>155</v>
      </c>
    </row>
    <row r="189" spans="1:9">
      <c r="C189" s="4" t="s">
        <v>156</v>
      </c>
      <c r="D189" t="s">
        <v>157</v>
      </c>
    </row>
    <row r="190" spans="1:9">
      <c r="C190" s="4" t="s">
        <v>158</v>
      </c>
      <c r="D190" t="s">
        <v>159</v>
      </c>
    </row>
    <row r="191" spans="1:9">
      <c r="C191" s="4" t="s">
        <v>160</v>
      </c>
      <c r="D191" t="s">
        <v>161</v>
      </c>
    </row>
    <row r="192" spans="1:9">
      <c r="C192" s="4" t="s">
        <v>162</v>
      </c>
      <c r="D192" t="s">
        <v>163</v>
      </c>
    </row>
    <row r="195" spans="1:7" ht="18.75">
      <c r="A195" s="2" t="s">
        <v>164</v>
      </c>
    </row>
    <row r="196" spans="1:7">
      <c r="A196" s="1" t="s">
        <v>165</v>
      </c>
      <c r="B196" s="1"/>
      <c r="C196" s="1"/>
      <c r="D196" s="1"/>
      <c r="E196" s="1"/>
      <c r="F196" s="1"/>
      <c r="G196" s="1"/>
    </row>
    <row r="197" spans="1:7">
      <c r="B197" t="s">
        <v>166</v>
      </c>
    </row>
    <row r="199" spans="1:7">
      <c r="B199" s="9" t="s">
        <v>167</v>
      </c>
    </row>
    <row r="200" spans="1:7">
      <c r="B200" s="9" t="s">
        <v>168</v>
      </c>
    </row>
    <row r="201" spans="1:7">
      <c r="B201" t="s">
        <v>169</v>
      </c>
    </row>
    <row r="202" spans="1:7">
      <c r="B202" t="s">
        <v>170</v>
      </c>
    </row>
    <row r="204" spans="1:7">
      <c r="A204" s="1" t="s">
        <v>171</v>
      </c>
      <c r="B204" s="1"/>
      <c r="C204" s="1"/>
      <c r="D204" s="1"/>
      <c r="E204" s="1"/>
      <c r="F204" s="1"/>
      <c r="G204" s="1"/>
    </row>
    <row r="205" spans="1:7">
      <c r="B205" t="s">
        <v>172</v>
      </c>
    </row>
    <row r="206" spans="1:7">
      <c r="B206" t="s">
        <v>173</v>
      </c>
    </row>
    <row r="207" spans="1:7">
      <c r="C207" t="s">
        <v>174</v>
      </c>
    </row>
    <row r="208" spans="1:7">
      <c r="C208" t="s">
        <v>175</v>
      </c>
    </row>
    <row r="212" spans="1:7">
      <c r="A212" s="1" t="s">
        <v>176</v>
      </c>
      <c r="B212" s="1"/>
      <c r="C212" s="1"/>
      <c r="D212" s="1"/>
      <c r="E212" s="1"/>
      <c r="F212" s="1"/>
      <c r="G212" s="1"/>
    </row>
    <row r="247" spans="1:7">
      <c r="A247" s="1" t="s">
        <v>177</v>
      </c>
      <c r="B247" s="1"/>
      <c r="C247" s="1"/>
      <c r="D247" s="1"/>
      <c r="E247" s="1"/>
      <c r="F247" s="1"/>
      <c r="G247" s="1"/>
    </row>
    <row r="263" spans="1:7">
      <c r="A263" s="1" t="s">
        <v>178</v>
      </c>
      <c r="B263" s="1"/>
      <c r="C263" s="1"/>
      <c r="D263" s="1"/>
      <c r="E263" s="1"/>
      <c r="F263" s="1"/>
      <c r="G263" s="1"/>
    </row>
    <row r="264" spans="1:7">
      <c r="B264" t="s">
        <v>179</v>
      </c>
    </row>
    <row r="265" spans="1:7">
      <c r="C265" t="s">
        <v>180</v>
      </c>
    </row>
    <row r="266" spans="1:7">
      <c r="C266" t="s">
        <v>181</v>
      </c>
    </row>
    <row r="267" spans="1:7">
      <c r="C267" t="s">
        <v>182</v>
      </c>
    </row>
    <row r="268" spans="1:7">
      <c r="B268" t="s">
        <v>183</v>
      </c>
    </row>
    <row r="269" spans="1:7">
      <c r="C269" t="s">
        <v>184</v>
      </c>
    </row>
    <row r="270" spans="1:7">
      <c r="C270" t="s">
        <v>185</v>
      </c>
    </row>
    <row r="286" spans="1:7">
      <c r="A286" s="1" t="s">
        <v>186</v>
      </c>
      <c r="B286" s="1"/>
      <c r="C286" s="1"/>
      <c r="D286" s="1"/>
      <c r="E286" s="1"/>
      <c r="F286" s="1"/>
      <c r="G286" s="1"/>
    </row>
    <row r="308" spans="1:8">
      <c r="A308" s="1" t="s">
        <v>187</v>
      </c>
      <c r="B308" s="1"/>
      <c r="C308" s="1"/>
      <c r="D308" s="1"/>
      <c r="E308" s="1"/>
      <c r="F308" s="1"/>
      <c r="G308" s="1"/>
      <c r="H308" s="1"/>
    </row>
    <row r="329" spans="1:7">
      <c r="A329" s="1" t="s">
        <v>188</v>
      </c>
      <c r="B329" s="1"/>
      <c r="C329" s="1"/>
      <c r="D329" s="1"/>
      <c r="E329" s="1"/>
      <c r="F329" s="1"/>
      <c r="G329" s="1"/>
    </row>
    <row r="330" spans="1:7">
      <c r="B330" t="s">
        <v>189</v>
      </c>
    </row>
    <row r="364" spans="1:10" s="66" customFormat="1">
      <c r="A364" s="97" t="s">
        <v>217</v>
      </c>
      <c r="B364" s="81"/>
      <c r="C364" s="81"/>
      <c r="D364" s="81"/>
      <c r="E364" s="81"/>
      <c r="F364" s="81"/>
      <c r="G364" s="81"/>
      <c r="H364" s="81"/>
      <c r="I364" s="81"/>
      <c r="J364" s="81"/>
    </row>
    <row r="365" spans="1:10" s="66" customFormat="1">
      <c r="B365" s="66" t="s">
        <v>218</v>
      </c>
    </row>
    <row r="366" spans="1:10" s="66" customFormat="1">
      <c r="B366" s="66" t="s">
        <v>219</v>
      </c>
    </row>
    <row r="372" spans="1:10">
      <c r="A372" s="141" t="s">
        <v>1273</v>
      </c>
      <c r="B372" s="1"/>
      <c r="C372" s="1"/>
      <c r="D372" s="1"/>
      <c r="E372" s="1"/>
      <c r="F372" s="1"/>
      <c r="G372" s="1"/>
      <c r="H372" s="1"/>
      <c r="I372" s="1"/>
      <c r="J372" s="1"/>
    </row>
    <row r="374" spans="1:10" ht="18.75">
      <c r="B374" s="140" t="s">
        <v>1299</v>
      </c>
    </row>
    <row r="375" spans="1:10" ht="15.75">
      <c r="B375" s="135" t="s">
        <v>1274</v>
      </c>
    </row>
    <row r="376" spans="1:10">
      <c r="B376" s="136" t="s">
        <v>1275</v>
      </c>
    </row>
    <row r="377" spans="1:10">
      <c r="B377" s="136" t="s">
        <v>1276</v>
      </c>
    </row>
    <row r="378" spans="1:10">
      <c r="B378" s="136"/>
    </row>
    <row r="379" spans="1:10">
      <c r="B379" s="136"/>
    </row>
    <row r="394" spans="2:3">
      <c r="C394" s="137" t="s">
        <v>1277</v>
      </c>
    </row>
    <row r="396" spans="2:3" ht="15.75">
      <c r="B396" s="135" t="s">
        <v>1278</v>
      </c>
    </row>
    <row r="397" spans="2:3">
      <c r="B397" s="136" t="s">
        <v>1279</v>
      </c>
    </row>
    <row r="398" spans="2:3">
      <c r="B398" s="136" t="s">
        <v>1280</v>
      </c>
    </row>
    <row r="399" spans="2:3">
      <c r="B399" s="136" t="s">
        <v>1281</v>
      </c>
    </row>
    <row r="415" spans="2:2" ht="15.75">
      <c r="B415" s="135" t="s">
        <v>1282</v>
      </c>
    </row>
    <row r="416" spans="2:2">
      <c r="B416" s="136" t="s">
        <v>1283</v>
      </c>
    </row>
    <row r="417" spans="2:2">
      <c r="B417" s="136" t="s">
        <v>1276</v>
      </c>
    </row>
    <row r="418" spans="2:2">
      <c r="B418" s="136"/>
    </row>
    <row r="431" spans="2:2" ht="18.75">
      <c r="B431" s="138" t="s">
        <v>1284</v>
      </c>
    </row>
    <row r="432" spans="2:2" ht="15.75">
      <c r="B432" s="135" t="s">
        <v>1285</v>
      </c>
    </row>
    <row r="433" spans="2:2">
      <c r="B433" s="136" t="s">
        <v>1286</v>
      </c>
    </row>
    <row r="434" spans="2:2">
      <c r="B434" s="136" t="s">
        <v>1276</v>
      </c>
    </row>
    <row r="444" spans="2:2">
      <c r="B444" s="136"/>
    </row>
    <row r="445" spans="2:2">
      <c r="B445" s="136"/>
    </row>
    <row r="446" spans="2:2">
      <c r="B446" s="136" t="s">
        <v>1287</v>
      </c>
    </row>
    <row r="447" spans="2:2">
      <c r="B447" s="139" t="s">
        <v>1288</v>
      </c>
    </row>
    <row r="448" spans="2:2">
      <c r="B448" s="139" t="s">
        <v>1289</v>
      </c>
    </row>
    <row r="449" spans="2:2">
      <c r="B449" s="139" t="s">
        <v>1290</v>
      </c>
    </row>
    <row r="450" spans="2:2">
      <c r="B450" s="139" t="s">
        <v>1291</v>
      </c>
    </row>
    <row r="453" spans="2:2" ht="15.75">
      <c r="B453" s="135" t="s">
        <v>1292</v>
      </c>
    </row>
    <row r="454" spans="2:2">
      <c r="B454" s="136" t="s">
        <v>1293</v>
      </c>
    </row>
    <row r="455" spans="2:2">
      <c r="B455" s="136"/>
    </row>
    <row r="463" spans="2:2">
      <c r="B463" s="136" t="s">
        <v>1294</v>
      </c>
    </row>
    <row r="464" spans="2:2">
      <c r="B464" s="139" t="s">
        <v>1295</v>
      </c>
    </row>
    <row r="465" spans="1:10">
      <c r="B465" s="139" t="s">
        <v>1296</v>
      </c>
    </row>
    <row r="466" spans="1:10">
      <c r="B466" s="139" t="s">
        <v>1297</v>
      </c>
    </row>
    <row r="467" spans="1:10">
      <c r="B467" s="139" t="s">
        <v>1298</v>
      </c>
    </row>
    <row r="470" spans="1:10">
      <c r="A470" s="141" t="s">
        <v>1300</v>
      </c>
      <c r="B470" s="1"/>
      <c r="C470" s="1"/>
      <c r="D470" s="1"/>
      <c r="E470" s="1"/>
      <c r="F470" s="1"/>
      <c r="G470" s="1"/>
      <c r="H470" s="1"/>
      <c r="I470" s="1"/>
      <c r="J470" s="1"/>
    </row>
  </sheetData>
  <hyperlinks>
    <hyperlink ref="A372" r:id="rId1" display="https://wiki.scn.sap.com/wiki/display/CPM/Top+15+BW+transactions+useful+for+BPC+NW"/>
    <hyperlink ref="A470" r:id="rId2" display="https://wiki.scn.sap.com/wiki/display/CPM/Best+practice+for+BPC+script+logic"/>
  </hyperlinks>
  <pageMargins left="0.7" right="0.7" top="0.75" bottom="0.75" header="0.3" footer="0.3"/>
  <pageSetup paperSize="9" orientation="portrait" r:id="rId3"/>
  <drawing r:id="rId4"/>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88"/>
  <sheetViews>
    <sheetView tabSelected="1" topLeftCell="I1" workbookViewId="0">
      <selection activeCell="R17" sqref="R17"/>
    </sheetView>
  </sheetViews>
  <sheetFormatPr defaultRowHeight="15"/>
  <sheetData>
    <row r="2" spans="1:16" s="66" customFormat="1">
      <c r="A2" s="97" t="s">
        <v>278</v>
      </c>
      <c r="B2" s="81"/>
      <c r="C2" s="81"/>
      <c r="D2" s="81"/>
      <c r="E2" s="81"/>
      <c r="F2" s="81"/>
      <c r="G2" s="81"/>
      <c r="H2" s="81"/>
      <c r="I2" s="81"/>
      <c r="J2" s="81"/>
    </row>
    <row r="4" spans="1:16">
      <c r="P4" s="111" t="s">
        <v>1176</v>
      </c>
    </row>
    <row r="5" spans="1:16">
      <c r="P5" s="111"/>
    </row>
    <row r="6" spans="1:16">
      <c r="P6" s="111" t="s">
        <v>1177</v>
      </c>
    </row>
    <row r="9" spans="1:16">
      <c r="P9" t="s">
        <v>1305</v>
      </c>
    </row>
    <row r="22" spans="1:1" s="107" customFormat="1" ht="15.75">
      <c r="A22" s="106" t="s">
        <v>1160</v>
      </c>
    </row>
    <row r="23" spans="1:1" s="107" customFormat="1" ht="15.75">
      <c r="A23" s="106" t="s">
        <v>1161</v>
      </c>
    </row>
    <row r="42" spans="1:10" s="66" customFormat="1">
      <c r="A42" s="108" t="s">
        <v>1162</v>
      </c>
      <c r="B42" s="81"/>
      <c r="C42" s="81"/>
      <c r="D42" s="81"/>
      <c r="E42" s="81"/>
      <c r="F42" s="81"/>
      <c r="G42" s="81"/>
      <c r="H42" s="81"/>
      <c r="I42" s="81"/>
      <c r="J42" s="81"/>
    </row>
    <row r="43" spans="1:10">
      <c r="B43" s="109" t="s">
        <v>1165</v>
      </c>
    </row>
    <row r="44" spans="1:10">
      <c r="B44" s="109" t="s">
        <v>1164</v>
      </c>
    </row>
    <row r="45" spans="1:10">
      <c r="B45" s="110" t="s">
        <v>1166</v>
      </c>
    </row>
    <row r="46" spans="1:10">
      <c r="B46" s="110" t="s">
        <v>1163</v>
      </c>
    </row>
    <row r="47" spans="1:10">
      <c r="B47" s="110" t="s">
        <v>1167</v>
      </c>
    </row>
    <row r="48" spans="1:10">
      <c r="B48" s="109"/>
    </row>
    <row r="49" spans="2:2">
      <c r="B49" s="109"/>
    </row>
    <row r="66" spans="2:2">
      <c r="B66" s="109" t="s">
        <v>1168</v>
      </c>
    </row>
    <row r="67" spans="2:2">
      <c r="B67" s="110" t="s">
        <v>1169</v>
      </c>
    </row>
    <row r="68" spans="2:2">
      <c r="B68" s="110" t="s">
        <v>1170</v>
      </c>
    </row>
    <row r="69" spans="2:2">
      <c r="B69" s="110" t="s">
        <v>1171</v>
      </c>
    </row>
    <row r="70" spans="2:2">
      <c r="B70" s="110" t="s">
        <v>1172</v>
      </c>
    </row>
    <row r="86" spans="2:2">
      <c r="B86" t="s">
        <v>1173</v>
      </c>
    </row>
    <row r="87" spans="2:2">
      <c r="B87" t="s">
        <v>1174</v>
      </c>
    </row>
    <row r="88" spans="2:2">
      <c r="B88" t="s">
        <v>1175</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5" sqref="L25"/>
    </sheetView>
  </sheetViews>
  <sheetFormatPr defaultRowHeight="1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K64"/>
  <sheetViews>
    <sheetView workbookViewId="0">
      <selection activeCell="O9" sqref="O9"/>
    </sheetView>
  </sheetViews>
  <sheetFormatPr defaultRowHeight="15"/>
  <sheetData>
    <row r="1" spans="2:3" ht="18.75">
      <c r="B1" s="98" t="s">
        <v>1089</v>
      </c>
    </row>
    <row r="3" spans="2:3">
      <c r="B3" t="s">
        <v>193</v>
      </c>
    </row>
    <row r="5" spans="2:3">
      <c r="B5" t="s">
        <v>194</v>
      </c>
    </row>
    <row r="6" spans="2:3">
      <c r="B6" s="3" t="s">
        <v>195</v>
      </c>
    </row>
    <row r="7" spans="2:3">
      <c r="B7" s="3" t="s">
        <v>196</v>
      </c>
    </row>
    <row r="8" spans="2:3">
      <c r="B8" s="3" t="s">
        <v>197</v>
      </c>
    </row>
    <row r="9" spans="2:3">
      <c r="B9" s="3" t="s">
        <v>198</v>
      </c>
    </row>
    <row r="11" spans="2:3">
      <c r="B11" t="s">
        <v>199</v>
      </c>
    </row>
    <row r="12" spans="2:3">
      <c r="B12" t="s">
        <v>200</v>
      </c>
    </row>
    <row r="13" spans="2:3">
      <c r="C13" t="s">
        <v>201</v>
      </c>
    </row>
    <row r="14" spans="2:3">
      <c r="C14" t="s">
        <v>202</v>
      </c>
    </row>
    <row r="15" spans="2:3">
      <c r="C15" t="s">
        <v>203</v>
      </c>
    </row>
    <row r="16" spans="2:3">
      <c r="C16" t="s">
        <v>204</v>
      </c>
    </row>
    <row r="17" spans="2:3">
      <c r="C17" t="s">
        <v>205</v>
      </c>
    </row>
    <row r="19" spans="2:3">
      <c r="B19" s="4" t="s">
        <v>206</v>
      </c>
    </row>
    <row r="20" spans="2:3">
      <c r="B20" t="s">
        <v>207</v>
      </c>
    </row>
    <row r="21" spans="2:3">
      <c r="C21" t="s">
        <v>208</v>
      </c>
    </row>
    <row r="22" spans="2:3">
      <c r="B22" t="s">
        <v>209</v>
      </c>
    </row>
    <row r="23" spans="2:3">
      <c r="C23" t="s">
        <v>210</v>
      </c>
    </row>
    <row r="25" spans="2:3">
      <c r="B25" s="4" t="s">
        <v>211</v>
      </c>
    </row>
    <row r="26" spans="2:3">
      <c r="B26" s="4" t="s">
        <v>212</v>
      </c>
    </row>
    <row r="27" spans="2:3">
      <c r="B27" t="s">
        <v>213</v>
      </c>
    </row>
    <row r="28" spans="2:3">
      <c r="B28" s="4" t="s">
        <v>214</v>
      </c>
    </row>
    <row r="29" spans="2:3">
      <c r="B29" s="4" t="s">
        <v>215</v>
      </c>
    </row>
    <row r="31" spans="2:3">
      <c r="B31" t="s">
        <v>216</v>
      </c>
    </row>
    <row r="34" spans="1:11">
      <c r="A34" s="1" t="s">
        <v>1031</v>
      </c>
      <c r="B34" s="1"/>
      <c r="C34" s="1"/>
      <c r="D34" s="1"/>
      <c r="E34" s="1"/>
      <c r="F34" s="1"/>
      <c r="G34" s="1"/>
      <c r="H34" s="1"/>
      <c r="I34" s="1"/>
      <c r="J34" s="1"/>
      <c r="K34" s="1"/>
    </row>
    <row r="35" spans="1:11">
      <c r="B35" s="19" t="s">
        <v>1037</v>
      </c>
      <c r="C35" s="19"/>
      <c r="D35" s="19"/>
      <c r="E35" s="19"/>
      <c r="F35" s="19"/>
    </row>
    <row r="36" spans="1:11">
      <c r="B36">
        <v>1</v>
      </c>
      <c r="C36" t="s">
        <v>1033</v>
      </c>
    </row>
    <row r="37" spans="1:11">
      <c r="B37">
        <v>2</v>
      </c>
      <c r="C37" t="s">
        <v>1032</v>
      </c>
    </row>
    <row r="38" spans="1:11">
      <c r="D38" t="s">
        <v>1034</v>
      </c>
    </row>
    <row r="39" spans="1:11">
      <c r="D39" t="s">
        <v>1035</v>
      </c>
    </row>
    <row r="40" spans="1:11">
      <c r="D40" t="s">
        <v>1036</v>
      </c>
    </row>
    <row r="61" spans="2:5">
      <c r="B61" s="19" t="s">
        <v>1039</v>
      </c>
      <c r="C61" s="19"/>
      <c r="D61" s="19"/>
      <c r="E61" s="19"/>
    </row>
    <row r="62" spans="2:5">
      <c r="C62" t="s">
        <v>1038</v>
      </c>
    </row>
    <row r="63" spans="2:5">
      <c r="C63" t="s">
        <v>1040</v>
      </c>
    </row>
    <row r="64" spans="2:5">
      <c r="C64" t="s">
        <v>1041</v>
      </c>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19"/>
  <sheetViews>
    <sheetView topLeftCell="A178" workbookViewId="0">
      <selection activeCell="J21" sqref="J21"/>
    </sheetView>
  </sheetViews>
  <sheetFormatPr defaultRowHeight="15"/>
  <cols>
    <col min="4" max="4" width="24.5703125" customWidth="1"/>
    <col min="5" max="5" width="27.5703125" customWidth="1"/>
    <col min="6" max="6" width="24.42578125" customWidth="1"/>
  </cols>
  <sheetData>
    <row r="1" spans="1:5" ht="18.75">
      <c r="A1" s="98" t="s">
        <v>1199</v>
      </c>
    </row>
    <row r="2" spans="1:5" ht="15.75" thickBot="1"/>
    <row r="3" spans="1:5" ht="15.75" thickBot="1">
      <c r="D3" s="112" t="s">
        <v>1179</v>
      </c>
      <c r="E3" s="113" t="s">
        <v>1180</v>
      </c>
    </row>
    <row r="4" spans="1:5" ht="15.75" thickBot="1">
      <c r="D4" s="114" t="s">
        <v>1181</v>
      </c>
      <c r="E4" s="115" t="s">
        <v>756</v>
      </c>
    </row>
    <row r="5" spans="1:5" ht="15.75" thickBot="1">
      <c r="D5" s="114" t="s">
        <v>1182</v>
      </c>
      <c r="E5" s="115" t="s">
        <v>1182</v>
      </c>
    </row>
    <row r="6" spans="1:5" ht="15.75" thickBot="1">
      <c r="D6" s="114" t="s">
        <v>1183</v>
      </c>
      <c r="E6" s="115" t="s">
        <v>1184</v>
      </c>
    </row>
    <row r="7" spans="1:5" ht="15.75" thickBot="1">
      <c r="D7" s="114" t="s">
        <v>1185</v>
      </c>
      <c r="E7" s="115" t="s">
        <v>1185</v>
      </c>
    </row>
    <row r="8" spans="1:5" ht="15.75" thickBot="1">
      <c r="D8" s="114" t="s">
        <v>1186</v>
      </c>
      <c r="E8" s="115" t="s">
        <v>1187</v>
      </c>
    </row>
    <row r="9" spans="1:5" ht="15.75" thickBot="1">
      <c r="D9" s="114" t="s">
        <v>1188</v>
      </c>
      <c r="E9" s="115" t="s">
        <v>1189</v>
      </c>
    </row>
    <row r="10" spans="1:5" ht="15.75" thickBot="1">
      <c r="D10" s="114" t="s">
        <v>1190</v>
      </c>
      <c r="E10" s="115" t="s">
        <v>1190</v>
      </c>
    </row>
    <row r="11" spans="1:5" ht="15.75" thickBot="1">
      <c r="D11" s="114" t="s">
        <v>1191</v>
      </c>
      <c r="E11" s="115" t="s">
        <v>1191</v>
      </c>
    </row>
    <row r="12" spans="1:5" ht="15.75" thickBot="1">
      <c r="D12" s="114" t="s">
        <v>1192</v>
      </c>
      <c r="E12" s="115" t="s">
        <v>1193</v>
      </c>
    </row>
    <row r="13" spans="1:5" ht="15.75" thickBot="1">
      <c r="D13" s="114" t="s">
        <v>1194</v>
      </c>
      <c r="E13" s="115" t="s">
        <v>1195</v>
      </c>
    </row>
    <row r="14" spans="1:5" ht="15.75" thickBot="1">
      <c r="D14" s="114" t="s">
        <v>1196</v>
      </c>
      <c r="E14" s="115" t="s">
        <v>1197</v>
      </c>
    </row>
    <row r="17" spans="2:6" ht="15.75">
      <c r="B17" s="119" t="s">
        <v>1198</v>
      </c>
      <c r="C17" s="1"/>
      <c r="D17" s="1"/>
      <c r="E17" s="1"/>
      <c r="F17" s="1"/>
    </row>
    <row r="36" spans="2:6" ht="15.75">
      <c r="B36" s="120" t="s">
        <v>1203</v>
      </c>
      <c r="C36" s="1"/>
      <c r="D36" s="1"/>
      <c r="E36" s="1"/>
      <c r="F36" s="1"/>
    </row>
    <row r="37" spans="2:6">
      <c r="C37" t="s">
        <v>1204</v>
      </c>
    </row>
    <row r="38" spans="2:6">
      <c r="B38" s="117"/>
    </row>
    <row r="40" spans="2:6">
      <c r="B40" s="117"/>
    </row>
    <row r="41" spans="2:6">
      <c r="B41" s="117"/>
    </row>
    <row r="43" spans="2:6">
      <c r="B43" s="117"/>
    </row>
    <row r="44" spans="2:6">
      <c r="B44" s="118" t="s">
        <v>1200</v>
      </c>
    </row>
    <row r="45" spans="2:6">
      <c r="B45" s="118" t="s">
        <v>1201</v>
      </c>
    </row>
    <row r="46" spans="2:6">
      <c r="B46" s="118" t="s">
        <v>1202</v>
      </c>
    </row>
    <row r="49" spans="2:6" ht="15.75">
      <c r="B49" s="120" t="s">
        <v>1205</v>
      </c>
      <c r="C49" s="1"/>
      <c r="D49" s="1"/>
      <c r="E49" s="1"/>
      <c r="F49" s="1"/>
    </row>
    <row r="50" spans="2:6" ht="15.75">
      <c r="B50" s="121"/>
    </row>
    <row r="51" spans="2:6">
      <c r="B51" s="117" t="s">
        <v>1206</v>
      </c>
    </row>
    <row r="52" spans="2:6">
      <c r="B52" t="s">
        <v>1207</v>
      </c>
    </row>
    <row r="53" spans="2:6">
      <c r="B53" t="s">
        <v>1208</v>
      </c>
    </row>
    <row r="62" spans="2:6">
      <c r="B62" s="122" t="s">
        <v>1209</v>
      </c>
    </row>
    <row r="84" spans="2:9">
      <c r="B84" s="124" t="s">
        <v>1210</v>
      </c>
      <c r="C84" s="1"/>
      <c r="D84" s="1"/>
      <c r="E84" s="1"/>
      <c r="F84" s="1"/>
      <c r="G84" s="1"/>
      <c r="H84" s="1"/>
      <c r="I84" s="1"/>
    </row>
    <row r="85" spans="2:9">
      <c r="B85" s="123"/>
    </row>
    <row r="86" spans="2:9">
      <c r="B86" s="117" t="s">
        <v>1211</v>
      </c>
    </row>
    <row r="87" spans="2:9">
      <c r="B87" s="117"/>
    </row>
    <row r="88" spans="2:9">
      <c r="B88" s="123" t="s">
        <v>1212</v>
      </c>
    </row>
    <row r="89" spans="2:9">
      <c r="B89" s="123" t="s">
        <v>1213</v>
      </c>
    </row>
    <row r="90" spans="2:9">
      <c r="B90" s="117"/>
    </row>
    <row r="91" spans="2:9">
      <c r="B91" s="117" t="s">
        <v>1214</v>
      </c>
    </row>
    <row r="107" spans="2:2">
      <c r="B107" s="117" t="s">
        <v>1216</v>
      </c>
    </row>
    <row r="108" spans="2:2">
      <c r="B108" s="117" t="s">
        <v>1220</v>
      </c>
    </row>
    <row r="109" spans="2:2">
      <c r="B109" s="117"/>
    </row>
    <row r="110" spans="2:2">
      <c r="B110" s="117" t="s">
        <v>1215</v>
      </c>
    </row>
    <row r="111" spans="2:2">
      <c r="B111" s="117" t="s">
        <v>1217</v>
      </c>
    </row>
    <row r="112" spans="2:2">
      <c r="B112" t="s">
        <v>1218</v>
      </c>
    </row>
    <row r="113" spans="2:8">
      <c r="B113" t="s">
        <v>1219</v>
      </c>
    </row>
    <row r="115" spans="2:8">
      <c r="B115" s="125" t="s">
        <v>1182</v>
      </c>
      <c r="C115" s="1"/>
      <c r="D115" s="1"/>
      <c r="E115" s="1"/>
      <c r="F115" s="1"/>
      <c r="G115" s="1"/>
      <c r="H115" s="1"/>
    </row>
    <row r="135" spans="2:8">
      <c r="B135" s="124" t="s">
        <v>1223</v>
      </c>
      <c r="C135" s="1"/>
      <c r="D135" s="1"/>
      <c r="E135" s="1"/>
      <c r="F135" s="1"/>
      <c r="G135" s="1"/>
      <c r="H135" s="1"/>
    </row>
    <row r="136" spans="2:8" ht="15.75">
      <c r="B136" s="116"/>
    </row>
    <row r="137" spans="2:8">
      <c r="B137" s="128" t="s">
        <v>1224</v>
      </c>
    </row>
    <row r="138" spans="2:8">
      <c r="B138" s="128"/>
      <c r="C138" t="s">
        <v>1225</v>
      </c>
    </row>
    <row r="139" spans="2:8">
      <c r="B139" s="127" t="s">
        <v>1221</v>
      </c>
    </row>
    <row r="140" spans="2:8">
      <c r="B140" s="127" t="s">
        <v>1222</v>
      </c>
    </row>
    <row r="143" spans="2:8">
      <c r="B143" s="124" t="s">
        <v>1233</v>
      </c>
      <c r="C143" s="1"/>
      <c r="D143" s="1"/>
      <c r="E143" s="1"/>
      <c r="F143" s="1"/>
      <c r="G143" s="1"/>
      <c r="H143" s="1"/>
    </row>
    <row r="144" spans="2:8">
      <c r="B144" s="126"/>
    </row>
    <row r="145" spans="2:3">
      <c r="C145" s="117" t="s">
        <v>1234</v>
      </c>
    </row>
    <row r="146" spans="2:3">
      <c r="B146" s="126"/>
      <c r="C146" t="s">
        <v>1235</v>
      </c>
    </row>
    <row r="147" spans="2:3">
      <c r="B147" s="129" t="s">
        <v>1226</v>
      </c>
    </row>
    <row r="148" spans="2:3">
      <c r="B148" s="129" t="s">
        <v>1227</v>
      </c>
    </row>
    <row r="149" spans="2:3">
      <c r="B149" s="129" t="s">
        <v>1228</v>
      </c>
    </row>
    <row r="150" spans="2:3">
      <c r="B150" s="129" t="s">
        <v>1229</v>
      </c>
    </row>
    <row r="151" spans="2:3">
      <c r="B151" s="129" t="s">
        <v>1230</v>
      </c>
    </row>
    <row r="152" spans="2:3">
      <c r="B152" s="129" t="s">
        <v>1231</v>
      </c>
    </row>
    <row r="153" spans="2:3">
      <c r="B153" s="129" t="s">
        <v>1232</v>
      </c>
    </row>
    <row r="154" spans="2:3">
      <c r="B154" s="126"/>
    </row>
    <row r="155" spans="2:3">
      <c r="C155" s="117" t="s">
        <v>1236</v>
      </c>
    </row>
    <row r="156" spans="2:3">
      <c r="C156" t="s">
        <v>1237</v>
      </c>
    </row>
    <row r="167" spans="2:8">
      <c r="B167" s="124" t="s">
        <v>1188</v>
      </c>
      <c r="C167" s="1"/>
      <c r="D167" s="1"/>
      <c r="E167" s="1"/>
      <c r="F167" s="1"/>
      <c r="G167" s="1"/>
      <c r="H167" s="1"/>
    </row>
    <row r="169" spans="2:8">
      <c r="C169" s="123" t="s">
        <v>1238</v>
      </c>
    </row>
    <row r="170" spans="2:8">
      <c r="D170" s="117" t="s">
        <v>1239</v>
      </c>
    </row>
    <row r="172" spans="2:8">
      <c r="C172" s="123" t="s">
        <v>1240</v>
      </c>
    </row>
    <row r="173" spans="2:8">
      <c r="D173" s="117" t="s">
        <v>1241</v>
      </c>
    </row>
    <row r="174" spans="2:8">
      <c r="D174" s="130" t="s">
        <v>1242</v>
      </c>
    </row>
    <row r="175" spans="2:8">
      <c r="D175" s="130" t="s">
        <v>1243</v>
      </c>
    </row>
    <row r="176" spans="2:8">
      <c r="D176" s="130" t="s">
        <v>1244</v>
      </c>
    </row>
    <row r="177" spans="3:4">
      <c r="D177" s="130" t="s">
        <v>1245</v>
      </c>
    </row>
    <row r="179" spans="3:4">
      <c r="C179" s="123" t="s">
        <v>1250</v>
      </c>
    </row>
    <row r="180" spans="3:4">
      <c r="D180" s="117" t="s">
        <v>1241</v>
      </c>
    </row>
    <row r="181" spans="3:4">
      <c r="D181" s="131" t="s">
        <v>1246</v>
      </c>
    </row>
    <row r="182" spans="3:4">
      <c r="D182" s="131" t="s">
        <v>1247</v>
      </c>
    </row>
    <row r="183" spans="3:4">
      <c r="D183" s="131" t="s">
        <v>1248</v>
      </c>
    </row>
    <row r="184" spans="3:4">
      <c r="D184" s="131" t="s">
        <v>1249</v>
      </c>
    </row>
    <row r="186" spans="3:4">
      <c r="C186" s="123" t="s">
        <v>1254</v>
      </c>
    </row>
    <row r="187" spans="3:4">
      <c r="D187" s="117" t="s">
        <v>1241</v>
      </c>
    </row>
    <row r="188" spans="3:4">
      <c r="D188" s="131" t="s">
        <v>1251</v>
      </c>
    </row>
    <row r="189" spans="3:4">
      <c r="D189" s="131" t="s">
        <v>1252</v>
      </c>
    </row>
    <row r="190" spans="3:4">
      <c r="D190" s="131" t="s">
        <v>1253</v>
      </c>
    </row>
    <row r="192" spans="3:4">
      <c r="C192" s="123" t="s">
        <v>1256</v>
      </c>
    </row>
    <row r="193" spans="3:4">
      <c r="D193" s="117" t="s">
        <v>1241</v>
      </c>
    </row>
    <row r="194" spans="3:4">
      <c r="D194" s="131" t="s">
        <v>1255</v>
      </c>
    </row>
    <row r="195" spans="3:4">
      <c r="D195" s="131" t="s">
        <v>1247</v>
      </c>
    </row>
    <row r="197" spans="3:4">
      <c r="C197" s="123" t="s">
        <v>1258</v>
      </c>
    </row>
    <row r="198" spans="3:4">
      <c r="D198" s="117" t="s">
        <v>1241</v>
      </c>
    </row>
    <row r="199" spans="3:4">
      <c r="D199" s="131" t="s">
        <v>1255</v>
      </c>
    </row>
    <row r="200" spans="3:4">
      <c r="D200" s="131" t="s">
        <v>1247</v>
      </c>
    </row>
    <row r="201" spans="3:4">
      <c r="D201" s="131" t="s">
        <v>1257</v>
      </c>
    </row>
    <row r="203" spans="3:4">
      <c r="C203" s="123" t="s">
        <v>1259</v>
      </c>
    </row>
    <row r="204" spans="3:4">
      <c r="D204" s="117" t="s">
        <v>1241</v>
      </c>
    </row>
    <row r="205" spans="3:4">
      <c r="D205" s="132" t="s">
        <v>1261</v>
      </c>
    </row>
    <row r="206" spans="3:4">
      <c r="D206" s="133" t="s">
        <v>1260</v>
      </c>
    </row>
    <row r="208" spans="3:4">
      <c r="C208" s="123" t="s">
        <v>1263</v>
      </c>
    </row>
    <row r="209" spans="3:4">
      <c r="D209" s="117" t="s">
        <v>1262</v>
      </c>
    </row>
    <row r="211" spans="3:4">
      <c r="C211" s="134" t="s">
        <v>1265</v>
      </c>
    </row>
    <row r="212" spans="3:4">
      <c r="D212" s="117" t="s">
        <v>1264</v>
      </c>
    </row>
    <row r="214" spans="3:4">
      <c r="C214" s="123" t="s">
        <v>1267</v>
      </c>
    </row>
    <row r="215" spans="3:4">
      <c r="D215" s="117" t="s">
        <v>1266</v>
      </c>
    </row>
    <row r="218" spans="3:4">
      <c r="C218" s="123" t="s">
        <v>1269</v>
      </c>
    </row>
    <row r="219" spans="3:4">
      <c r="D219" s="117" t="s">
        <v>1268</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2:M425"/>
  <sheetViews>
    <sheetView workbookViewId="0">
      <selection activeCell="L20" sqref="L20"/>
    </sheetView>
  </sheetViews>
  <sheetFormatPr defaultColWidth="10.7109375" defaultRowHeight="15"/>
  <cols>
    <col min="1" max="16384" width="10.7109375" style="66"/>
  </cols>
  <sheetData>
    <row r="2" spans="1:7">
      <c r="A2" s="81" t="s">
        <v>220</v>
      </c>
      <c r="B2" s="81"/>
      <c r="C2" s="81"/>
      <c r="D2" s="81"/>
      <c r="E2" s="81"/>
      <c r="F2" s="81"/>
      <c r="G2" s="81"/>
    </row>
    <row r="3" spans="1:7">
      <c r="B3" s="66" t="s">
        <v>221</v>
      </c>
    </row>
    <row r="4" spans="1:7">
      <c r="B4" s="66" t="s">
        <v>182</v>
      </c>
    </row>
    <row r="5" spans="1:7">
      <c r="B5" s="66" t="s">
        <v>222</v>
      </c>
    </row>
    <row r="30" spans="1:7">
      <c r="A30" s="81" t="s">
        <v>223</v>
      </c>
      <c r="B30" s="81"/>
      <c r="C30" s="81"/>
      <c r="D30" s="81"/>
      <c r="E30" s="81"/>
      <c r="F30" s="81"/>
      <c r="G30" s="81"/>
    </row>
    <row r="31" spans="1:7">
      <c r="B31" s="66" t="s">
        <v>224</v>
      </c>
    </row>
    <row r="37" spans="2:2">
      <c r="B37" s="66" t="s">
        <v>225</v>
      </c>
    </row>
    <row r="43" spans="2:2">
      <c r="B43" s="66" t="s">
        <v>226</v>
      </c>
    </row>
    <row r="54" spans="1:7">
      <c r="A54" s="81" t="s">
        <v>227</v>
      </c>
      <c r="B54" s="81"/>
      <c r="C54" s="81"/>
      <c r="D54" s="81"/>
      <c r="E54" s="81"/>
      <c r="F54" s="81"/>
      <c r="G54" s="81"/>
    </row>
    <row r="55" spans="1:7">
      <c r="B55" s="80" t="s">
        <v>228</v>
      </c>
      <c r="C55" s="80"/>
      <c r="D55" s="80" t="s">
        <v>229</v>
      </c>
      <c r="E55" s="80"/>
    </row>
    <row r="56" spans="1:7">
      <c r="B56" s="66" t="s">
        <v>230</v>
      </c>
      <c r="D56" s="66" t="s">
        <v>231</v>
      </c>
    </row>
    <row r="57" spans="1:7">
      <c r="B57" s="66" t="s">
        <v>232</v>
      </c>
      <c r="D57" s="66" t="s">
        <v>233</v>
      </c>
    </row>
    <row r="58" spans="1:7">
      <c r="B58" s="66" t="s">
        <v>234</v>
      </c>
      <c r="D58" s="66" t="s">
        <v>235</v>
      </c>
    </row>
    <row r="59" spans="1:7">
      <c r="B59" s="66" t="s">
        <v>236</v>
      </c>
      <c r="D59" s="66" t="s">
        <v>237</v>
      </c>
    </row>
    <row r="61" spans="1:7">
      <c r="B61" s="66" t="s">
        <v>230</v>
      </c>
    </row>
    <row r="78" spans="2:2">
      <c r="B78" s="82" t="s">
        <v>238</v>
      </c>
    </row>
    <row r="96" spans="2:2">
      <c r="B96" s="82" t="s">
        <v>239</v>
      </c>
    </row>
    <row r="118" spans="1:13">
      <c r="A118" s="81" t="s">
        <v>240</v>
      </c>
      <c r="B118" s="81"/>
      <c r="C118" s="81"/>
      <c r="D118" s="81"/>
      <c r="E118" s="81"/>
      <c r="F118" s="81"/>
      <c r="G118" s="81"/>
    </row>
    <row r="119" spans="1:13">
      <c r="B119" s="85" t="s">
        <v>241</v>
      </c>
    </row>
    <row r="120" spans="1:13">
      <c r="M120" s="66" t="s">
        <v>242</v>
      </c>
    </row>
    <row r="136" spans="1:7">
      <c r="B136" s="66" t="s">
        <v>243</v>
      </c>
    </row>
    <row r="137" spans="1:7">
      <c r="C137" s="81" t="s">
        <v>244</v>
      </c>
      <c r="D137" s="81" t="s">
        <v>245</v>
      </c>
      <c r="E137" s="83" t="s">
        <v>246</v>
      </c>
    </row>
    <row r="138" spans="1:7">
      <c r="C138" s="66" t="s">
        <v>247</v>
      </c>
      <c r="D138" s="66" t="s">
        <v>248</v>
      </c>
      <c r="E138" s="84">
        <v>111000004</v>
      </c>
    </row>
    <row r="139" spans="1:7">
      <c r="C139" s="66" t="s">
        <v>249</v>
      </c>
      <c r="D139" s="66" t="s">
        <v>250</v>
      </c>
      <c r="E139" s="84" t="s">
        <v>251</v>
      </c>
    </row>
    <row r="140" spans="1:7">
      <c r="C140" s="66" t="s">
        <v>252</v>
      </c>
      <c r="D140" s="66" t="s">
        <v>253</v>
      </c>
      <c r="E140" s="84" t="s">
        <v>254</v>
      </c>
    </row>
    <row r="142" spans="1:7">
      <c r="B142" s="66" t="s">
        <v>255</v>
      </c>
    </row>
    <row r="144" spans="1:7">
      <c r="A144" s="81" t="s">
        <v>256</v>
      </c>
      <c r="B144" s="81"/>
      <c r="C144" s="81"/>
      <c r="D144" s="81"/>
      <c r="E144" s="81"/>
      <c r="F144" s="81"/>
      <c r="G144" s="81"/>
    </row>
    <row r="145" spans="1:7">
      <c r="B145" s="85" t="s">
        <v>257</v>
      </c>
    </row>
    <row r="146" spans="1:7">
      <c r="B146" s="85" t="s">
        <v>258</v>
      </c>
    </row>
    <row r="147" spans="1:7">
      <c r="B147" s="66" t="s">
        <v>259</v>
      </c>
    </row>
    <row r="149" spans="1:7">
      <c r="A149" s="81" t="s">
        <v>260</v>
      </c>
      <c r="B149" s="81"/>
      <c r="C149" s="81"/>
      <c r="D149" s="81"/>
      <c r="E149" s="81"/>
      <c r="F149" s="81"/>
      <c r="G149" s="81"/>
    </row>
    <row r="230" spans="1:7">
      <c r="A230" s="81" t="s">
        <v>261</v>
      </c>
      <c r="B230" s="81"/>
      <c r="C230" s="81"/>
      <c r="D230" s="81"/>
      <c r="E230" s="81"/>
      <c r="F230" s="81"/>
      <c r="G230" s="81"/>
    </row>
    <row r="231" spans="1:7">
      <c r="B231" s="66" t="s">
        <v>262</v>
      </c>
    </row>
    <row r="232" spans="1:7">
      <c r="B232" s="81" t="s">
        <v>263</v>
      </c>
      <c r="C232" s="81"/>
      <c r="D232" s="81"/>
      <c r="E232" s="81"/>
    </row>
    <row r="238" spans="1:7">
      <c r="B238" s="66" t="s">
        <v>264</v>
      </c>
    </row>
    <row r="239" spans="1:7">
      <c r="C239" s="66" t="s">
        <v>265</v>
      </c>
    </row>
    <row r="240" spans="1:7">
      <c r="C240" s="66" t="s">
        <v>266</v>
      </c>
    </row>
    <row r="241" spans="1:7">
      <c r="C241" s="66" t="s">
        <v>267</v>
      </c>
    </row>
    <row r="242" spans="1:7">
      <c r="C242" s="66" t="s">
        <v>268</v>
      </c>
    </row>
    <row r="244" spans="1:7">
      <c r="A244" s="81" t="s">
        <v>269</v>
      </c>
      <c r="B244" s="81"/>
      <c r="C244" s="81"/>
      <c r="D244" s="81"/>
      <c r="E244" s="81"/>
      <c r="F244" s="81"/>
      <c r="G244" s="81"/>
    </row>
    <row r="245" spans="1:7">
      <c r="B245" s="66" t="s">
        <v>1270</v>
      </c>
    </row>
    <row r="248" spans="1:7">
      <c r="A248" s="81" t="s">
        <v>270</v>
      </c>
      <c r="B248" s="81"/>
      <c r="C248" s="81"/>
      <c r="D248" s="81"/>
      <c r="E248" s="81"/>
      <c r="F248" s="81"/>
      <c r="G248" s="81"/>
    </row>
    <row r="249" spans="1:7">
      <c r="B249" s="66" t="s">
        <v>271</v>
      </c>
    </row>
    <row r="250" spans="1:7">
      <c r="B250" s="66" t="s">
        <v>1271</v>
      </c>
    </row>
    <row r="252" spans="1:7">
      <c r="A252" s="81" t="s">
        <v>272</v>
      </c>
      <c r="B252" s="81"/>
      <c r="C252" s="81"/>
      <c r="D252" s="81"/>
      <c r="E252" s="81"/>
      <c r="F252" s="81"/>
      <c r="G252" s="81"/>
    </row>
    <row r="253" spans="1:7">
      <c r="B253" s="66" t="s">
        <v>273</v>
      </c>
    </row>
    <row r="254" spans="1:7">
      <c r="B254" s="66" t="s">
        <v>274</v>
      </c>
    </row>
    <row r="294" spans="1:9">
      <c r="A294" s="81" t="s">
        <v>1272</v>
      </c>
      <c r="B294" s="81"/>
      <c r="C294" s="81"/>
      <c r="D294" s="81"/>
      <c r="E294" s="81"/>
      <c r="F294" s="81"/>
      <c r="G294" s="81"/>
    </row>
    <row r="295" spans="1:9">
      <c r="B295" s="86" t="s">
        <v>275</v>
      </c>
    </row>
    <row r="298" spans="1:9">
      <c r="A298" s="81" t="s">
        <v>276</v>
      </c>
      <c r="B298" s="81"/>
      <c r="C298" s="81"/>
      <c r="D298" s="81"/>
      <c r="E298" s="81"/>
      <c r="F298" s="81"/>
      <c r="G298" s="81"/>
      <c r="H298" s="81"/>
      <c r="I298" s="81"/>
    </row>
    <row r="299" spans="1:9">
      <c r="B299" s="66" t="s">
        <v>277</v>
      </c>
    </row>
    <row r="312" spans="1:9">
      <c r="A312" s="81" t="s">
        <v>278</v>
      </c>
      <c r="B312" s="81"/>
      <c r="C312" s="81"/>
      <c r="D312" s="81"/>
      <c r="E312" s="81"/>
      <c r="F312" s="81"/>
      <c r="G312" s="81"/>
      <c r="H312" s="81"/>
      <c r="I312" s="81"/>
    </row>
    <row r="313" spans="1:9">
      <c r="B313" s="66" t="s">
        <v>279</v>
      </c>
      <c r="D313" s="66" t="s">
        <v>280</v>
      </c>
      <c r="F313" s="66" t="s">
        <v>281</v>
      </c>
    </row>
    <row r="314" spans="1:9">
      <c r="B314" s="66" t="s">
        <v>282</v>
      </c>
      <c r="D314" s="66" t="s">
        <v>283</v>
      </c>
      <c r="F314" s="66" t="s">
        <v>284</v>
      </c>
    </row>
    <row r="315" spans="1:9">
      <c r="B315" s="66" t="s">
        <v>285</v>
      </c>
      <c r="D315" s="66" t="s">
        <v>286</v>
      </c>
      <c r="F315" s="66" t="s">
        <v>287</v>
      </c>
    </row>
    <row r="316" spans="1:9">
      <c r="B316" s="66" t="s">
        <v>288</v>
      </c>
      <c r="D316" s="66" t="s">
        <v>289</v>
      </c>
      <c r="F316" s="66" t="s">
        <v>290</v>
      </c>
    </row>
    <row r="317" spans="1:9">
      <c r="B317" s="66" t="s">
        <v>291</v>
      </c>
      <c r="D317" s="66" t="s">
        <v>292</v>
      </c>
      <c r="F317" s="66" t="s">
        <v>293</v>
      </c>
    </row>
    <row r="319" spans="1:9">
      <c r="B319" s="66" t="s">
        <v>294</v>
      </c>
      <c r="F319" s="66" t="str">
        <f>_xll.EPMContextMember(,"VERSION")</f>
        <v>B2_1718</v>
      </c>
    </row>
    <row r="320" spans="1:9">
      <c r="B320" s="66" t="s">
        <v>295</v>
      </c>
    </row>
    <row r="321" spans="1:9">
      <c r="F321" s="66" t="str">
        <f>_xll.EPMOlapMemberO("[C_ACCOUNT].[PARENTH1].[610000001]","","610000001 - Sale Of Electricity","","000")</f>
        <v>610000001 - Sale Of Electricity</v>
      </c>
    </row>
    <row r="323" spans="1:9">
      <c r="B323" s="66" t="s">
        <v>296</v>
      </c>
      <c r="F323" s="66" t="str">
        <f>_xll.EPMContextMember(,"AUDITID")</f>
        <v>#Error - Invalid Dimension Name: AUDITID</v>
      </c>
    </row>
    <row r="324" spans="1:9">
      <c r="B324" s="66" t="s">
        <v>297</v>
      </c>
    </row>
    <row r="325" spans="1:9">
      <c r="F325" s="66" t="str">
        <f>_xll.EPMMemberDesc(_xll.EPMContextMember(,"AUDITID"))</f>
        <v>#NoData</v>
      </c>
    </row>
    <row r="327" spans="1:9">
      <c r="A327" s="81" t="s">
        <v>298</v>
      </c>
      <c r="B327" s="81"/>
      <c r="C327" s="81"/>
      <c r="D327" s="81"/>
      <c r="E327" s="81"/>
      <c r="F327" s="81"/>
      <c r="G327" s="81"/>
      <c r="H327" s="81"/>
      <c r="I327" s="81"/>
    </row>
    <row r="408" spans="1:9">
      <c r="A408" s="81" t="s">
        <v>299</v>
      </c>
      <c r="B408" s="81"/>
      <c r="C408" s="81"/>
      <c r="D408" s="81"/>
      <c r="E408" s="81"/>
      <c r="F408" s="81"/>
      <c r="G408" s="81"/>
      <c r="H408" s="81"/>
      <c r="I408" s="81"/>
    </row>
    <row r="409" spans="1:9">
      <c r="B409" s="66" t="s">
        <v>300</v>
      </c>
    </row>
    <row r="425" spans="2:2">
      <c r="B425" s="66" t="s">
        <v>1085</v>
      </c>
    </row>
  </sheetData>
  <hyperlinks>
    <hyperlink ref="B145" r:id="rId1"/>
    <hyperlink ref="B146" r:id="rId2"/>
    <hyperlink ref="B119" r:id="rId3"/>
  </hyperlinks>
  <pageMargins left="0.7" right="0.7" top="0.75" bottom="0.75" header="0.3" footer="0.3"/>
  <pageSetup paperSize="9" orientation="portrait" r:id="rId4"/>
  <drawing r:id="rId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dimension ref="A1:AB139"/>
  <sheetViews>
    <sheetView showGridLines="0" zoomScale="85" zoomScaleNormal="85" workbookViewId="0">
      <selection activeCell="H129" sqref="H129"/>
    </sheetView>
  </sheetViews>
  <sheetFormatPr defaultRowHeight="14.25"/>
  <cols>
    <col min="1" max="1" width="1.7109375" style="34" customWidth="1"/>
    <col min="2" max="2" width="12.7109375" style="34" customWidth="1"/>
    <col min="3" max="3" width="15.7109375" style="34" customWidth="1"/>
    <col min="4" max="4" width="64.7109375" style="34" customWidth="1"/>
    <col min="5" max="5" width="3.28515625" style="34" customWidth="1"/>
    <col min="6" max="6" width="14.28515625" style="34" customWidth="1"/>
    <col min="7" max="7" width="3.28515625" style="34" customWidth="1"/>
    <col min="8" max="8" width="30.7109375" style="34" customWidth="1"/>
    <col min="9" max="9" width="3.28515625" style="34" customWidth="1"/>
    <col min="10" max="10" width="14.28515625" style="34" customWidth="1"/>
    <col min="11" max="11" width="3.28515625" style="34" customWidth="1"/>
    <col min="12" max="12" width="36.7109375" style="34" customWidth="1"/>
    <col min="13" max="16" width="10.7109375" style="34" customWidth="1"/>
    <col min="17" max="17" width="90.7109375" style="34" customWidth="1"/>
    <col min="18" max="27" width="9.140625" style="34"/>
    <col min="28" max="28" width="21.140625" style="34" bestFit="1" customWidth="1"/>
    <col min="29" max="16384" width="9.140625" style="34"/>
  </cols>
  <sheetData>
    <row r="1" spans="1:28" ht="42" customHeight="1">
      <c r="A1" s="35"/>
      <c r="B1" s="151" t="s">
        <v>504</v>
      </c>
      <c r="C1" s="151"/>
      <c r="D1" s="151"/>
      <c r="E1" s="151"/>
      <c r="F1" s="151"/>
      <c r="G1" s="151"/>
      <c r="H1" s="151"/>
      <c r="I1" s="151"/>
      <c r="J1" s="151"/>
      <c r="K1" s="151"/>
      <c r="L1" s="151"/>
      <c r="AA1" s="33">
        <v>1</v>
      </c>
      <c r="AB1" s="33" t="b">
        <v>0</v>
      </c>
    </row>
    <row r="2" spans="1:28" ht="15.75" customHeight="1">
      <c r="A2" s="65" t="s">
        <v>505</v>
      </c>
      <c r="B2" s="35"/>
      <c r="C2" s="35"/>
      <c r="D2" s="35"/>
      <c r="E2" s="35"/>
      <c r="F2" s="35"/>
      <c r="G2" s="35"/>
      <c r="H2" s="35"/>
      <c r="I2" s="35"/>
      <c r="J2" s="35"/>
      <c r="K2" s="35"/>
      <c r="L2" s="35"/>
    </row>
    <row r="3" spans="1:28" ht="15.75" customHeight="1">
      <c r="A3" s="35"/>
      <c r="B3" s="36" t="s">
        <v>506</v>
      </c>
      <c r="C3" s="35"/>
      <c r="D3" s="35"/>
      <c r="E3" s="35"/>
      <c r="F3" s="35"/>
      <c r="G3" s="35"/>
      <c r="H3" s="35"/>
      <c r="I3" s="35"/>
      <c r="J3" s="35"/>
      <c r="K3" s="35"/>
      <c r="L3" s="35"/>
    </row>
    <row r="4" spans="1:28" ht="18" customHeight="1" thickBot="1">
      <c r="A4" s="35"/>
      <c r="B4" s="35"/>
      <c r="C4" s="35"/>
      <c r="D4" s="35"/>
      <c r="E4" s="35"/>
      <c r="F4" s="35"/>
      <c r="G4" s="35"/>
      <c r="H4" s="35"/>
      <c r="I4" s="35"/>
      <c r="J4" s="35"/>
      <c r="K4" s="35"/>
      <c r="L4" s="35"/>
    </row>
    <row r="5" spans="1:28" ht="28.35" customHeight="1">
      <c r="A5" s="35"/>
      <c r="B5" s="152" t="s">
        <v>507</v>
      </c>
      <c r="C5" s="153"/>
      <c r="D5" s="153"/>
      <c r="E5" s="153"/>
      <c r="F5" s="153"/>
      <c r="G5" s="153"/>
      <c r="H5" s="153"/>
      <c r="I5" s="153"/>
      <c r="J5" s="153"/>
      <c r="K5" s="153"/>
      <c r="L5" s="154"/>
      <c r="Q5" s="59" t="s">
        <v>508</v>
      </c>
    </row>
    <row r="6" spans="1:28" ht="28.35" customHeight="1">
      <c r="A6" s="35"/>
      <c r="B6" s="155"/>
      <c r="C6" s="156"/>
      <c r="D6" s="156"/>
      <c r="E6" s="156"/>
      <c r="F6" s="156"/>
      <c r="G6" s="156"/>
      <c r="H6" s="156"/>
      <c r="I6" s="156"/>
      <c r="J6" s="156"/>
      <c r="K6" s="156"/>
      <c r="L6" s="157"/>
      <c r="Q6" s="60" t="s">
        <v>509</v>
      </c>
    </row>
    <row r="7" spans="1:28" ht="21.75" customHeight="1">
      <c r="A7" s="35"/>
      <c r="B7" s="147" t="s">
        <v>510</v>
      </c>
      <c r="C7" s="43"/>
      <c r="D7" s="43"/>
      <c r="E7" s="43"/>
      <c r="F7" s="43"/>
      <c r="G7" s="43"/>
      <c r="H7" s="43"/>
      <c r="I7" s="43"/>
      <c r="J7" s="43"/>
      <c r="K7" s="43"/>
      <c r="L7" s="44"/>
      <c r="Q7" s="175" t="s">
        <v>511</v>
      </c>
    </row>
    <row r="8" spans="1:28" ht="18" customHeight="1">
      <c r="A8" s="35"/>
      <c r="B8" s="148"/>
      <c r="C8" s="43"/>
      <c r="D8" s="43"/>
      <c r="E8" s="43"/>
      <c r="F8" s="43"/>
      <c r="G8" s="43"/>
      <c r="H8" s="43"/>
      <c r="I8" s="43"/>
      <c r="J8" s="43"/>
      <c r="K8" s="43"/>
      <c r="L8" s="44"/>
      <c r="Q8" s="175"/>
    </row>
    <row r="9" spans="1:28" ht="17.100000000000001" customHeight="1">
      <c r="A9" s="35"/>
      <c r="B9" s="148"/>
      <c r="C9" s="38"/>
      <c r="D9" s="39"/>
      <c r="E9" s="144" t="s">
        <v>512</v>
      </c>
      <c r="F9" s="145"/>
      <c r="G9" s="146"/>
      <c r="H9" s="37" t="s">
        <v>513</v>
      </c>
      <c r="I9" s="144" t="s">
        <v>514</v>
      </c>
      <c r="J9" s="145"/>
      <c r="K9" s="146"/>
      <c r="L9" s="45" t="s">
        <v>513</v>
      </c>
      <c r="Q9" s="175"/>
    </row>
    <row r="10" spans="1:28" ht="5.0999999999999996" customHeight="1">
      <c r="A10" s="35"/>
      <c r="B10" s="148"/>
      <c r="C10" s="158"/>
      <c r="D10" s="43"/>
      <c r="E10" s="46"/>
      <c r="F10" s="46"/>
      <c r="G10" s="46"/>
      <c r="H10" s="41"/>
      <c r="I10" s="46"/>
      <c r="J10" s="46"/>
      <c r="K10" s="46"/>
      <c r="L10" s="44"/>
      <c r="Q10" s="175"/>
    </row>
    <row r="11" spans="1:28" ht="15.75" customHeight="1">
      <c r="A11" s="35"/>
      <c r="B11" s="148"/>
      <c r="C11" s="143"/>
      <c r="D11" s="91" t="s">
        <v>515</v>
      </c>
      <c r="E11" s="46"/>
      <c r="F11" s="47">
        <v>10000</v>
      </c>
      <c r="G11" s="46"/>
      <c r="H11" s="95" t="s">
        <v>516</v>
      </c>
      <c r="I11" s="46"/>
      <c r="J11" s="48" t="s">
        <v>517</v>
      </c>
      <c r="K11" s="46"/>
      <c r="L11" s="49" t="s">
        <v>516</v>
      </c>
      <c r="Q11" s="175"/>
    </row>
    <row r="12" spans="1:28" ht="5.0999999999999996" customHeight="1">
      <c r="A12" s="35"/>
      <c r="B12" s="148"/>
      <c r="C12" s="159"/>
      <c r="D12" s="93"/>
      <c r="E12" s="40"/>
      <c r="F12" s="40"/>
      <c r="G12" s="40"/>
      <c r="H12" s="39"/>
      <c r="I12" s="40"/>
      <c r="J12" s="40"/>
      <c r="K12" s="40"/>
      <c r="L12" s="94"/>
      <c r="Q12" s="175"/>
    </row>
    <row r="13" spans="1:28" ht="5.0999999999999996" customHeight="1">
      <c r="A13" s="35"/>
      <c r="B13" s="148"/>
      <c r="C13" s="143"/>
      <c r="D13" s="43"/>
      <c r="E13" s="46"/>
      <c r="F13" s="46"/>
      <c r="G13" s="46"/>
      <c r="H13" s="42"/>
      <c r="I13" s="46"/>
      <c r="J13" s="46"/>
      <c r="K13" s="46"/>
      <c r="L13" s="44"/>
      <c r="Q13" s="175"/>
    </row>
    <row r="14" spans="1:28" ht="15.75" customHeight="1">
      <c r="A14" s="35"/>
      <c r="B14" s="148"/>
      <c r="C14" s="143"/>
      <c r="D14" s="91" t="s">
        <v>518</v>
      </c>
      <c r="E14" s="46"/>
      <c r="F14" s="47">
        <v>10000</v>
      </c>
      <c r="G14" s="46"/>
      <c r="H14" s="95" t="s">
        <v>516</v>
      </c>
      <c r="I14" s="46"/>
      <c r="J14" s="48" t="s">
        <v>517</v>
      </c>
      <c r="K14" s="46"/>
      <c r="L14" s="49" t="s">
        <v>516</v>
      </c>
      <c r="Q14" s="175"/>
    </row>
    <row r="15" spans="1:28" ht="5.0999999999999996" customHeight="1">
      <c r="A15" s="35"/>
      <c r="B15" s="148"/>
      <c r="C15" s="159"/>
      <c r="D15" s="93"/>
      <c r="E15" s="40"/>
      <c r="F15" s="40"/>
      <c r="G15" s="40"/>
      <c r="H15" s="39"/>
      <c r="I15" s="40"/>
      <c r="J15" s="40"/>
      <c r="K15" s="40"/>
      <c r="L15" s="94"/>
      <c r="Q15" s="175"/>
    </row>
    <row r="16" spans="1:28" ht="11.1" customHeight="1">
      <c r="A16" s="35"/>
      <c r="B16" s="148"/>
      <c r="C16" s="143"/>
      <c r="D16" s="150" t="s">
        <v>519</v>
      </c>
      <c r="E16" s="46"/>
      <c r="F16" s="46"/>
      <c r="G16" s="46"/>
      <c r="H16" s="42"/>
      <c r="I16" s="46"/>
      <c r="J16" s="46"/>
      <c r="K16" s="46"/>
      <c r="L16" s="44"/>
      <c r="Q16" s="175"/>
    </row>
    <row r="17" spans="1:17" ht="11.1" customHeight="1">
      <c r="A17" s="35"/>
      <c r="B17" s="148"/>
      <c r="C17" s="143"/>
      <c r="D17" s="150"/>
      <c r="E17" s="46"/>
      <c r="F17" s="46"/>
      <c r="G17" s="46"/>
      <c r="H17" s="42"/>
      <c r="I17" s="46"/>
      <c r="J17" s="46"/>
      <c r="K17" s="46"/>
      <c r="L17" s="44"/>
      <c r="Q17" s="175"/>
    </row>
    <row r="18" spans="1:17" ht="15.75" customHeight="1">
      <c r="A18" s="35"/>
      <c r="B18" s="148"/>
      <c r="C18" s="90"/>
      <c r="D18" s="50" t="str">
        <f>IF(AA1=2, "Level 1", IF(AB1=TRUE, IF(A26-1=0, "Lowest Level","Lowest Level -"&amp;(A26-1)), "Level 1"))</f>
        <v>Level 1</v>
      </c>
      <c r="E18" s="46"/>
      <c r="F18" s="47">
        <v>10000</v>
      </c>
      <c r="G18" s="46"/>
      <c r="H18" s="95" t="s">
        <v>516</v>
      </c>
      <c r="I18" s="46"/>
      <c r="J18" s="48" t="s">
        <v>517</v>
      </c>
      <c r="K18" s="46"/>
      <c r="L18" s="49" t="s">
        <v>516</v>
      </c>
      <c r="Q18" s="175"/>
    </row>
    <row r="19" spans="1:17" ht="5.0999999999999996" customHeight="1">
      <c r="A19" s="35"/>
      <c r="B19" s="148"/>
      <c r="C19" s="90"/>
      <c r="D19" s="93"/>
      <c r="E19" s="40"/>
      <c r="F19" s="40"/>
      <c r="G19" s="40"/>
      <c r="H19" s="39"/>
      <c r="I19" s="40"/>
      <c r="J19" s="40"/>
      <c r="K19" s="40"/>
      <c r="L19" s="94"/>
      <c r="Q19" s="175"/>
    </row>
    <row r="20" spans="1:17" ht="5.0999999999999996" customHeight="1">
      <c r="A20" s="35"/>
      <c r="B20" s="148"/>
      <c r="C20" s="90"/>
      <c r="D20" s="43"/>
      <c r="E20" s="46"/>
      <c r="F20" s="46"/>
      <c r="G20" s="46"/>
      <c r="H20" s="42"/>
      <c r="I20" s="46"/>
      <c r="J20" s="46"/>
      <c r="K20" s="46"/>
      <c r="L20" s="44"/>
      <c r="Q20" s="61"/>
    </row>
    <row r="21" spans="1:17" ht="15.75" customHeight="1">
      <c r="A21" s="35"/>
      <c r="B21" s="148"/>
      <c r="C21" s="90"/>
      <c r="D21" s="51" t="str">
        <f>IF(AA1=2, "Level 2", IF(AB1=TRUE, IF(A26-2=0, "Lowest Level","Lowest Level -"&amp;(A26-2)), "Level 2"))</f>
        <v>Level 2</v>
      </c>
      <c r="E21" s="46"/>
      <c r="F21" s="47">
        <v>10000</v>
      </c>
      <c r="G21" s="46"/>
      <c r="H21" s="95" t="s">
        <v>516</v>
      </c>
      <c r="I21" s="46"/>
      <c r="J21" s="48" t="s">
        <v>517</v>
      </c>
      <c r="K21" s="46"/>
      <c r="L21" s="49" t="s">
        <v>516</v>
      </c>
      <c r="Q21" s="62" t="s">
        <v>520</v>
      </c>
    </row>
    <row r="22" spans="1:17" ht="5.0999999999999996" customHeight="1">
      <c r="A22" s="35"/>
      <c r="B22" s="148"/>
      <c r="C22" s="90"/>
      <c r="D22" s="93"/>
      <c r="E22" s="40"/>
      <c r="F22" s="40"/>
      <c r="G22" s="40"/>
      <c r="H22" s="39"/>
      <c r="I22" s="40"/>
      <c r="J22" s="40"/>
      <c r="K22" s="40"/>
      <c r="L22" s="94"/>
      <c r="Q22" s="175" t="s">
        <v>521</v>
      </c>
    </row>
    <row r="23" spans="1:17" ht="5.0999999999999996" customHeight="1">
      <c r="A23" s="35"/>
      <c r="B23" s="148"/>
      <c r="C23" s="90"/>
      <c r="D23" s="43"/>
      <c r="E23" s="46"/>
      <c r="F23" s="46"/>
      <c r="G23" s="46"/>
      <c r="H23" s="42"/>
      <c r="I23" s="46"/>
      <c r="J23" s="46"/>
      <c r="K23" s="46"/>
      <c r="L23" s="44"/>
      <c r="Q23" s="175"/>
    </row>
    <row r="24" spans="1:17" ht="15.75" customHeight="1">
      <c r="A24" s="35"/>
      <c r="B24" s="148"/>
      <c r="C24" s="90"/>
      <c r="D24" s="52" t="str">
        <f>IF(AA1=2, "Level 3", IF(AB1=TRUE, IF(A26-3=0, "Lowest Level","Lowest Level -"&amp;(A26-3)), "Level 3"))</f>
        <v>Level 3</v>
      </c>
      <c r="E24" s="46"/>
      <c r="F24" s="47">
        <v>10000</v>
      </c>
      <c r="G24" s="46"/>
      <c r="H24" s="95" t="s">
        <v>516</v>
      </c>
      <c r="I24" s="46"/>
      <c r="J24" s="48" t="s">
        <v>517</v>
      </c>
      <c r="K24" s="46"/>
      <c r="L24" s="49" t="s">
        <v>516</v>
      </c>
      <c r="Q24" s="175"/>
    </row>
    <row r="25" spans="1:17" ht="5.0999999999999996" customHeight="1">
      <c r="A25" s="35"/>
      <c r="B25" s="148"/>
      <c r="C25" s="90"/>
      <c r="D25" s="93"/>
      <c r="E25" s="40"/>
      <c r="F25" s="40"/>
      <c r="G25" s="40"/>
      <c r="H25" s="39"/>
      <c r="I25" s="40"/>
      <c r="J25" s="40"/>
      <c r="K25" s="40"/>
      <c r="L25" s="94"/>
      <c r="Q25" s="175"/>
    </row>
    <row r="26" spans="1:17" ht="21.95" customHeight="1">
      <c r="A26" s="35">
        <v>3</v>
      </c>
      <c r="B26" s="148"/>
      <c r="C26" s="90"/>
      <c r="D26" s="43"/>
      <c r="E26" s="43"/>
      <c r="F26" s="43"/>
      <c r="G26" s="43"/>
      <c r="H26" s="43"/>
      <c r="I26" s="43"/>
      <c r="J26" s="43"/>
      <c r="K26" s="43"/>
      <c r="L26" s="44"/>
      <c r="Q26" s="175"/>
    </row>
    <row r="27" spans="1:17" ht="5.0999999999999996" customHeight="1" thickBot="1">
      <c r="A27" s="35"/>
      <c r="B27" s="149"/>
      <c r="C27" s="96"/>
      <c r="D27" s="53"/>
      <c r="E27" s="53"/>
      <c r="F27" s="53"/>
      <c r="G27" s="53"/>
      <c r="H27" s="53"/>
      <c r="I27" s="53"/>
      <c r="J27" s="53"/>
      <c r="K27" s="53"/>
      <c r="L27" s="54"/>
      <c r="Q27" s="175"/>
    </row>
    <row r="28" spans="1:17" ht="21.75" customHeight="1">
      <c r="A28" s="35"/>
      <c r="B28" s="166" t="s">
        <v>522</v>
      </c>
      <c r="C28" s="55"/>
      <c r="D28" s="55"/>
      <c r="E28" s="55"/>
      <c r="F28" s="55"/>
      <c r="G28" s="55"/>
      <c r="H28" s="55"/>
      <c r="I28" s="55"/>
      <c r="J28" s="55"/>
      <c r="K28" s="55"/>
      <c r="L28" s="56"/>
      <c r="Q28" s="175"/>
    </row>
    <row r="29" spans="1:17" ht="18" customHeight="1">
      <c r="A29" s="35"/>
      <c r="B29" s="148"/>
      <c r="C29" s="43"/>
      <c r="D29" s="43"/>
      <c r="E29" s="43"/>
      <c r="F29" s="43"/>
      <c r="G29" s="43"/>
      <c r="H29" s="43"/>
      <c r="I29" s="43"/>
      <c r="J29" s="43"/>
      <c r="K29" s="43"/>
      <c r="L29" s="44"/>
      <c r="Q29" s="175"/>
    </row>
    <row r="30" spans="1:17" ht="17.100000000000001" customHeight="1">
      <c r="A30" s="35"/>
      <c r="B30" s="148"/>
      <c r="C30" s="38"/>
      <c r="D30" s="39"/>
      <c r="E30" s="144" t="s">
        <v>512</v>
      </c>
      <c r="F30" s="145"/>
      <c r="G30" s="146"/>
      <c r="H30" s="37" t="s">
        <v>513</v>
      </c>
      <c r="I30" s="144" t="s">
        <v>514</v>
      </c>
      <c r="J30" s="145"/>
      <c r="K30" s="146"/>
      <c r="L30" s="45" t="s">
        <v>513</v>
      </c>
      <c r="Q30" s="61"/>
    </row>
    <row r="31" spans="1:17" ht="5.0999999999999996" customHeight="1">
      <c r="A31" s="35"/>
      <c r="B31" s="148"/>
      <c r="C31" s="158"/>
      <c r="D31" s="43"/>
      <c r="E31" s="46"/>
      <c r="F31" s="46"/>
      <c r="G31" s="46"/>
      <c r="H31" s="41"/>
      <c r="I31" s="46"/>
      <c r="J31" s="46"/>
      <c r="K31" s="46"/>
      <c r="L31" s="44"/>
      <c r="Q31" s="61"/>
    </row>
    <row r="32" spans="1:17" ht="15.75" customHeight="1">
      <c r="A32" s="35"/>
      <c r="B32" s="148"/>
      <c r="C32" s="143"/>
      <c r="D32" s="91" t="s">
        <v>515</v>
      </c>
      <c r="E32" s="46"/>
      <c r="F32" s="47">
        <v>10000</v>
      </c>
      <c r="G32" s="46"/>
      <c r="H32" s="95" t="s">
        <v>516</v>
      </c>
      <c r="I32" s="46"/>
      <c r="J32" s="48" t="s">
        <v>517</v>
      </c>
      <c r="K32" s="46"/>
      <c r="L32" s="49" t="s">
        <v>516</v>
      </c>
      <c r="Q32" s="63" t="s">
        <v>523</v>
      </c>
    </row>
    <row r="33" spans="1:17" ht="5.0999999999999996" customHeight="1">
      <c r="A33" s="35"/>
      <c r="B33" s="148"/>
      <c r="C33" s="159"/>
      <c r="D33" s="93"/>
      <c r="E33" s="40"/>
      <c r="F33" s="40"/>
      <c r="G33" s="40"/>
      <c r="H33" s="39"/>
      <c r="I33" s="40"/>
      <c r="J33" s="40"/>
      <c r="K33" s="40"/>
      <c r="L33" s="94"/>
      <c r="Q33" s="175" t="s">
        <v>524</v>
      </c>
    </row>
    <row r="34" spans="1:17" ht="5.0999999999999996" customHeight="1">
      <c r="A34" s="35"/>
      <c r="B34" s="148"/>
      <c r="C34" s="143"/>
      <c r="D34" s="43"/>
      <c r="E34" s="46"/>
      <c r="F34" s="46"/>
      <c r="G34" s="46"/>
      <c r="H34" s="42"/>
      <c r="I34" s="46"/>
      <c r="J34" s="46"/>
      <c r="K34" s="46"/>
      <c r="L34" s="44"/>
      <c r="Q34" s="175"/>
    </row>
    <row r="35" spans="1:17" ht="15.75" customHeight="1">
      <c r="A35" s="35"/>
      <c r="B35" s="148"/>
      <c r="C35" s="143"/>
      <c r="D35" s="91" t="s">
        <v>518</v>
      </c>
      <c r="E35" s="46"/>
      <c r="F35" s="47">
        <v>10000</v>
      </c>
      <c r="G35" s="46"/>
      <c r="H35" s="95" t="s">
        <v>516</v>
      </c>
      <c r="I35" s="46"/>
      <c r="J35" s="48" t="s">
        <v>517</v>
      </c>
      <c r="K35" s="46"/>
      <c r="L35" s="49" t="s">
        <v>516</v>
      </c>
      <c r="Q35" s="175"/>
    </row>
    <row r="36" spans="1:17" ht="5.0999999999999996" customHeight="1">
      <c r="A36" s="35"/>
      <c r="B36" s="148"/>
      <c r="C36" s="159"/>
      <c r="D36" s="93"/>
      <c r="E36" s="40"/>
      <c r="F36" s="40"/>
      <c r="G36" s="40"/>
      <c r="H36" s="39"/>
      <c r="I36" s="40"/>
      <c r="J36" s="40"/>
      <c r="K36" s="40"/>
      <c r="L36" s="94"/>
      <c r="Q36" s="175"/>
    </row>
    <row r="37" spans="1:17" ht="11.1" customHeight="1">
      <c r="A37" s="35"/>
      <c r="B37" s="148"/>
      <c r="C37" s="143"/>
      <c r="D37" s="150" t="s">
        <v>519</v>
      </c>
      <c r="E37" s="46"/>
      <c r="F37" s="46"/>
      <c r="G37" s="46"/>
      <c r="H37" s="42"/>
      <c r="I37" s="46"/>
      <c r="J37" s="46"/>
      <c r="K37" s="46"/>
      <c r="L37" s="44"/>
      <c r="Q37" s="175"/>
    </row>
    <row r="38" spans="1:17" ht="11.1" customHeight="1">
      <c r="A38" s="35"/>
      <c r="B38" s="148"/>
      <c r="C38" s="143"/>
      <c r="D38" s="150"/>
      <c r="E38" s="46"/>
      <c r="F38" s="46"/>
      <c r="G38" s="46"/>
      <c r="H38" s="42"/>
      <c r="I38" s="46"/>
      <c r="J38" s="46"/>
      <c r="K38" s="46"/>
      <c r="L38" s="44"/>
      <c r="Q38" s="175"/>
    </row>
    <row r="39" spans="1:17" ht="15.75" customHeight="1">
      <c r="A39" s="35"/>
      <c r="B39" s="148"/>
      <c r="C39" s="90"/>
      <c r="D39" s="50" t="str">
        <f>IF(AA1=2, "Level 1", IF(AB1=TRUE, IF(A47-1=0, "Lowest Level","Lowest Level -"&amp;(A47-1)), "Level 1"))</f>
        <v>Level 1</v>
      </c>
      <c r="E39" s="46"/>
      <c r="F39" s="47">
        <v>10000</v>
      </c>
      <c r="G39" s="46"/>
      <c r="H39" s="95" t="s">
        <v>516</v>
      </c>
      <c r="I39" s="46"/>
      <c r="J39" s="48" t="s">
        <v>517</v>
      </c>
      <c r="K39" s="46"/>
      <c r="L39" s="49" t="s">
        <v>516</v>
      </c>
      <c r="Q39" s="175"/>
    </row>
    <row r="40" spans="1:17" ht="5.0999999999999996" customHeight="1">
      <c r="A40" s="35"/>
      <c r="B40" s="148"/>
      <c r="C40" s="90"/>
      <c r="D40" s="93"/>
      <c r="E40" s="40"/>
      <c r="F40" s="40"/>
      <c r="G40" s="40"/>
      <c r="H40" s="39"/>
      <c r="I40" s="40"/>
      <c r="J40" s="40"/>
      <c r="K40" s="40"/>
      <c r="L40" s="94"/>
      <c r="Q40" s="64"/>
    </row>
    <row r="41" spans="1:17" ht="5.0999999999999996" customHeight="1">
      <c r="A41" s="35"/>
      <c r="B41" s="148"/>
      <c r="C41" s="90"/>
      <c r="D41" s="43"/>
      <c r="E41" s="46"/>
      <c r="F41" s="46"/>
      <c r="G41" s="46"/>
      <c r="H41" s="42"/>
      <c r="I41" s="46"/>
      <c r="J41" s="46"/>
      <c r="K41" s="46"/>
      <c r="L41" s="44"/>
    </row>
    <row r="42" spans="1:17" ht="15.75" customHeight="1">
      <c r="A42" s="35"/>
      <c r="B42" s="148"/>
      <c r="C42" s="90"/>
      <c r="D42" s="51" t="str">
        <f>IF(AA1=2, "Level 2", IF(AB1=TRUE, IF(A47-2=0, "Lowest Level","Lowest Level -"&amp;(A47-2)), "Level 2"))</f>
        <v>Level 2</v>
      </c>
      <c r="E42" s="46"/>
      <c r="F42" s="47">
        <v>10000</v>
      </c>
      <c r="G42" s="46"/>
      <c r="H42" s="95" t="s">
        <v>516</v>
      </c>
      <c r="I42" s="46"/>
      <c r="J42" s="48" t="s">
        <v>517</v>
      </c>
      <c r="K42" s="46"/>
      <c r="L42" s="49" t="s">
        <v>516</v>
      </c>
    </row>
    <row r="43" spans="1:17" ht="5.0999999999999996" customHeight="1">
      <c r="A43" s="35"/>
      <c r="B43" s="148"/>
      <c r="C43" s="90"/>
      <c r="D43" s="93"/>
      <c r="E43" s="40"/>
      <c r="F43" s="40"/>
      <c r="G43" s="40"/>
      <c r="H43" s="39"/>
      <c r="I43" s="40"/>
      <c r="J43" s="40"/>
      <c r="K43" s="40"/>
      <c r="L43" s="94"/>
    </row>
    <row r="44" spans="1:17" ht="5.0999999999999996" customHeight="1">
      <c r="A44" s="35"/>
      <c r="B44" s="148"/>
      <c r="C44" s="90"/>
      <c r="D44" s="43"/>
      <c r="E44" s="46"/>
      <c r="F44" s="46"/>
      <c r="G44" s="46"/>
      <c r="H44" s="42"/>
      <c r="I44" s="46"/>
      <c r="J44" s="46"/>
      <c r="K44" s="46"/>
      <c r="L44" s="44"/>
    </row>
    <row r="45" spans="1:17" ht="15.75" customHeight="1">
      <c r="A45" s="35"/>
      <c r="B45" s="148"/>
      <c r="C45" s="90"/>
      <c r="D45" s="52" t="str">
        <f>IF(AA1=2, "Level 3", IF(AB1=TRUE, IF(A47-3=0, "Lowest Level","Lowest Level -"&amp;(A47-3)), "Level 3"))</f>
        <v>Level 3</v>
      </c>
      <c r="E45" s="46"/>
      <c r="F45" s="47">
        <v>10000</v>
      </c>
      <c r="G45" s="46"/>
      <c r="H45" s="95" t="s">
        <v>516</v>
      </c>
      <c r="I45" s="46"/>
      <c r="J45" s="48" t="s">
        <v>517</v>
      </c>
      <c r="K45" s="46"/>
      <c r="L45" s="49" t="s">
        <v>516</v>
      </c>
    </row>
    <row r="46" spans="1:17" ht="5.0999999999999996" customHeight="1">
      <c r="A46" s="35"/>
      <c r="B46" s="148"/>
      <c r="C46" s="90"/>
      <c r="D46" s="93"/>
      <c r="E46" s="40"/>
      <c r="F46" s="40"/>
      <c r="G46" s="40"/>
      <c r="H46" s="39"/>
      <c r="I46" s="40"/>
      <c r="J46" s="40"/>
      <c r="K46" s="40"/>
      <c r="L46" s="94"/>
    </row>
    <row r="47" spans="1:17" ht="21.95" customHeight="1">
      <c r="A47" s="35">
        <v>3</v>
      </c>
      <c r="B47" s="148"/>
      <c r="C47" s="90"/>
      <c r="D47" s="43"/>
      <c r="E47" s="43"/>
      <c r="F47" s="43"/>
      <c r="G47" s="43"/>
      <c r="H47" s="43"/>
      <c r="I47" s="43"/>
      <c r="J47" s="43"/>
      <c r="K47" s="43"/>
      <c r="L47" s="44"/>
    </row>
    <row r="48" spans="1:17" ht="5.0999999999999996" customHeight="1" thickBot="1">
      <c r="A48" s="35"/>
      <c r="B48" s="149"/>
      <c r="C48" s="96"/>
      <c r="D48" s="53"/>
      <c r="E48" s="53"/>
      <c r="F48" s="53"/>
      <c r="G48" s="53"/>
      <c r="H48" s="53"/>
      <c r="I48" s="53"/>
      <c r="J48" s="53"/>
      <c r="K48" s="53"/>
      <c r="L48" s="54"/>
    </row>
    <row r="49" spans="1:12" ht="9" customHeight="1">
      <c r="A49" s="35"/>
      <c r="B49" s="35"/>
      <c r="C49" s="35"/>
      <c r="D49" s="35"/>
      <c r="E49" s="35"/>
      <c r="F49" s="35"/>
      <c r="G49" s="35"/>
      <c r="H49" s="35"/>
      <c r="I49" s="35"/>
      <c r="J49" s="35"/>
      <c r="K49" s="35"/>
      <c r="L49" s="35"/>
    </row>
    <row r="50" spans="1:12" ht="24.6" customHeight="1">
      <c r="A50" s="35"/>
      <c r="B50" s="35"/>
      <c r="C50" s="35"/>
      <c r="D50" s="35"/>
      <c r="E50" s="35"/>
      <c r="F50" s="35"/>
      <c r="G50" s="35"/>
      <c r="H50" s="35"/>
      <c r="I50" s="35"/>
      <c r="J50" s="35"/>
      <c r="K50" s="35"/>
      <c r="L50" s="35"/>
    </row>
    <row r="51" spans="1:12" ht="15" customHeight="1" thickBot="1">
      <c r="A51" s="35"/>
      <c r="B51" s="35"/>
      <c r="C51" s="35"/>
      <c r="D51" s="35"/>
      <c r="E51" s="35"/>
      <c r="F51" s="35"/>
      <c r="G51" s="35"/>
      <c r="H51" s="35"/>
      <c r="I51" s="35"/>
      <c r="J51" s="35"/>
      <c r="K51" s="35"/>
      <c r="L51" s="35"/>
    </row>
    <row r="52" spans="1:12" ht="28.35" customHeight="1">
      <c r="A52" s="35"/>
      <c r="B52" s="160" t="s">
        <v>525</v>
      </c>
      <c r="C52" s="161"/>
      <c r="D52" s="161"/>
      <c r="E52" s="161"/>
      <c r="F52" s="161"/>
      <c r="G52" s="161"/>
      <c r="H52" s="161"/>
      <c r="I52" s="161"/>
      <c r="J52" s="161"/>
      <c r="K52" s="161"/>
      <c r="L52" s="162"/>
    </row>
    <row r="53" spans="1:12" ht="28.35" customHeight="1">
      <c r="A53" s="35"/>
      <c r="B53" s="163"/>
      <c r="C53" s="164"/>
      <c r="D53" s="164"/>
      <c r="E53" s="164"/>
      <c r="F53" s="164"/>
      <c r="G53" s="164"/>
      <c r="H53" s="164"/>
      <c r="I53" s="164"/>
      <c r="J53" s="164"/>
      <c r="K53" s="164"/>
      <c r="L53" s="165"/>
    </row>
    <row r="54" spans="1:12" ht="18" customHeight="1">
      <c r="A54" s="35"/>
      <c r="B54" s="147" t="s">
        <v>510</v>
      </c>
      <c r="C54" s="43"/>
      <c r="D54" s="43"/>
      <c r="E54" s="43"/>
      <c r="F54" s="43"/>
      <c r="G54" s="43"/>
      <c r="H54" s="43"/>
      <c r="I54" s="43"/>
      <c r="J54" s="43"/>
      <c r="K54" s="43"/>
      <c r="L54" s="44"/>
    </row>
    <row r="55" spans="1:12" ht="17.100000000000001" customHeight="1">
      <c r="A55" s="35"/>
      <c r="B55" s="148"/>
      <c r="C55" s="38"/>
      <c r="D55" s="39"/>
      <c r="E55" s="144" t="s">
        <v>512</v>
      </c>
      <c r="F55" s="145"/>
      <c r="G55" s="146"/>
      <c r="H55" s="37" t="s">
        <v>513</v>
      </c>
      <c r="I55" s="144" t="s">
        <v>514</v>
      </c>
      <c r="J55" s="145"/>
      <c r="K55" s="146"/>
      <c r="L55" s="45" t="s">
        <v>513</v>
      </c>
    </row>
    <row r="56" spans="1:12" ht="5.0999999999999996" customHeight="1">
      <c r="A56" s="35"/>
      <c r="B56" s="148"/>
      <c r="C56" s="158"/>
      <c r="D56" s="43"/>
      <c r="E56" s="46"/>
      <c r="F56" s="46"/>
      <c r="G56" s="46"/>
      <c r="H56" s="41"/>
      <c r="I56" s="46"/>
      <c r="J56" s="46"/>
      <c r="K56" s="46"/>
      <c r="L56" s="44"/>
    </row>
    <row r="57" spans="1:12" ht="15.75" customHeight="1">
      <c r="A57" s="35"/>
      <c r="B57" s="148"/>
      <c r="C57" s="143"/>
      <c r="D57" s="91" t="s">
        <v>526</v>
      </c>
      <c r="E57" s="46"/>
      <c r="F57" s="47">
        <v>10000</v>
      </c>
      <c r="G57" s="46"/>
      <c r="H57" s="95" t="s">
        <v>516</v>
      </c>
      <c r="I57" s="46"/>
      <c r="J57" s="48" t="s">
        <v>517</v>
      </c>
      <c r="K57" s="46"/>
      <c r="L57" s="49" t="s">
        <v>516</v>
      </c>
    </row>
    <row r="58" spans="1:12" ht="5.0999999999999996" customHeight="1">
      <c r="A58" s="35"/>
      <c r="B58" s="148"/>
      <c r="C58" s="159"/>
      <c r="D58" s="93"/>
      <c r="E58" s="40"/>
      <c r="F58" s="40"/>
      <c r="G58" s="40"/>
      <c r="H58" s="39"/>
      <c r="I58" s="40"/>
      <c r="J58" s="40"/>
      <c r="K58" s="40"/>
      <c r="L58" s="94"/>
    </row>
    <row r="59" spans="1:12" ht="5.0999999999999996" customHeight="1">
      <c r="A59" s="35"/>
      <c r="B59" s="148"/>
      <c r="C59" s="143"/>
      <c r="D59" s="43"/>
      <c r="E59" s="46"/>
      <c r="F59" s="46"/>
      <c r="G59" s="46"/>
      <c r="H59" s="42"/>
      <c r="I59" s="46"/>
      <c r="J59" s="46"/>
      <c r="K59" s="46"/>
      <c r="L59" s="44"/>
    </row>
    <row r="60" spans="1:12" ht="15.75" customHeight="1">
      <c r="A60" s="35"/>
      <c r="B60" s="148"/>
      <c r="C60" s="143"/>
      <c r="D60" s="91" t="s">
        <v>527</v>
      </c>
      <c r="E60" s="46"/>
      <c r="F60" s="47">
        <v>10000</v>
      </c>
      <c r="G60" s="46"/>
      <c r="H60" s="95" t="s">
        <v>516</v>
      </c>
      <c r="I60" s="46"/>
      <c r="J60" s="48" t="s">
        <v>517</v>
      </c>
      <c r="K60" s="46"/>
      <c r="L60" s="49" t="s">
        <v>516</v>
      </c>
    </row>
    <row r="61" spans="1:12" ht="5.0999999999999996" customHeight="1">
      <c r="A61" s="35"/>
      <c r="B61" s="148"/>
      <c r="C61" s="159"/>
      <c r="D61" s="93"/>
      <c r="E61" s="40"/>
      <c r="F61" s="40"/>
      <c r="G61" s="40"/>
      <c r="H61" s="39"/>
      <c r="I61" s="40"/>
      <c r="J61" s="40"/>
      <c r="K61" s="40"/>
      <c r="L61" s="94"/>
    </row>
    <row r="62" spans="1:12" ht="5.0999999999999996" customHeight="1">
      <c r="A62" s="35"/>
      <c r="B62" s="148"/>
      <c r="C62" s="143"/>
      <c r="D62" s="43"/>
      <c r="E62" s="46"/>
      <c r="F62" s="46"/>
      <c r="G62" s="46"/>
      <c r="H62" s="42"/>
      <c r="I62" s="46"/>
      <c r="J62" s="46"/>
      <c r="K62" s="46"/>
      <c r="L62" s="44"/>
    </row>
    <row r="63" spans="1:12" ht="15.75" customHeight="1">
      <c r="A63" s="35"/>
      <c r="B63" s="148"/>
      <c r="C63" s="143"/>
      <c r="D63" s="91" t="s">
        <v>528</v>
      </c>
      <c r="E63" s="46"/>
      <c r="F63" s="47">
        <v>10000</v>
      </c>
      <c r="G63" s="46"/>
      <c r="H63" s="95" t="s">
        <v>516</v>
      </c>
      <c r="I63" s="46"/>
      <c r="J63" s="48" t="s">
        <v>517</v>
      </c>
      <c r="K63" s="46"/>
      <c r="L63" s="49" t="s">
        <v>516</v>
      </c>
    </row>
    <row r="64" spans="1:12" ht="5.0999999999999996" customHeight="1">
      <c r="A64" s="35"/>
      <c r="B64" s="148"/>
      <c r="C64" s="159"/>
      <c r="D64" s="93"/>
      <c r="E64" s="40"/>
      <c r="F64" s="40"/>
      <c r="G64" s="40"/>
      <c r="H64" s="39"/>
      <c r="I64" s="40"/>
      <c r="J64" s="40"/>
      <c r="K64" s="40"/>
      <c r="L64" s="94"/>
    </row>
    <row r="65" spans="1:12" ht="5.0999999999999996" customHeight="1">
      <c r="A65" s="35"/>
      <c r="B65" s="148"/>
      <c r="C65" s="143"/>
      <c r="D65" s="43"/>
      <c r="E65" s="46"/>
      <c r="F65" s="46"/>
      <c r="G65" s="46"/>
      <c r="H65" s="42"/>
      <c r="I65" s="46"/>
      <c r="J65" s="46"/>
      <c r="K65" s="46"/>
      <c r="L65" s="44"/>
    </row>
    <row r="66" spans="1:12" ht="15.75" customHeight="1">
      <c r="A66" s="35"/>
      <c r="B66" s="148"/>
      <c r="C66" s="143"/>
      <c r="D66" s="91" t="s">
        <v>529</v>
      </c>
      <c r="E66" s="46"/>
      <c r="F66" s="47">
        <v>10000</v>
      </c>
      <c r="G66" s="46"/>
      <c r="H66" s="95" t="s">
        <v>516</v>
      </c>
      <c r="I66" s="46"/>
      <c r="J66" s="48" t="s">
        <v>517</v>
      </c>
      <c r="K66" s="46"/>
      <c r="L66" s="49" t="s">
        <v>516</v>
      </c>
    </row>
    <row r="67" spans="1:12" ht="5.0999999999999996" customHeight="1">
      <c r="A67" s="35"/>
      <c r="B67" s="148"/>
      <c r="C67" s="159"/>
      <c r="D67" s="93"/>
      <c r="E67" s="40"/>
      <c r="F67" s="40"/>
      <c r="G67" s="40"/>
      <c r="H67" s="39"/>
      <c r="I67" s="40"/>
      <c r="J67" s="40"/>
      <c r="K67" s="40"/>
      <c r="L67" s="94"/>
    </row>
    <row r="68" spans="1:12" ht="5.0999999999999996" customHeight="1">
      <c r="A68" s="35"/>
      <c r="B68" s="148"/>
      <c r="C68" s="143"/>
      <c r="D68" s="43"/>
      <c r="E68" s="46"/>
      <c r="F68" s="46"/>
      <c r="G68" s="46"/>
      <c r="H68" s="42"/>
      <c r="I68" s="46"/>
      <c r="J68" s="46"/>
      <c r="K68" s="46"/>
      <c r="L68" s="44"/>
    </row>
    <row r="69" spans="1:12" ht="15.75" customHeight="1">
      <c r="A69" s="35"/>
      <c r="B69" s="148"/>
      <c r="C69" s="143"/>
      <c r="D69" s="91" t="s">
        <v>530</v>
      </c>
      <c r="E69" s="46"/>
      <c r="F69" s="47">
        <v>10000</v>
      </c>
      <c r="G69" s="46"/>
      <c r="H69" s="95" t="s">
        <v>516</v>
      </c>
      <c r="I69" s="46"/>
      <c r="J69" s="48" t="s">
        <v>517</v>
      </c>
      <c r="K69" s="46"/>
      <c r="L69" s="49" t="s">
        <v>516</v>
      </c>
    </row>
    <row r="70" spans="1:12" ht="5.0999999999999996" customHeight="1">
      <c r="A70" s="35"/>
      <c r="B70" s="148"/>
      <c r="C70" s="159"/>
      <c r="D70" s="93"/>
      <c r="E70" s="40"/>
      <c r="F70" s="40"/>
      <c r="G70" s="40"/>
      <c r="H70" s="39"/>
      <c r="I70" s="40"/>
      <c r="J70" s="40"/>
      <c r="K70" s="40"/>
      <c r="L70" s="94"/>
    </row>
    <row r="71" spans="1:12" ht="5.0999999999999996" customHeight="1">
      <c r="A71" s="35"/>
      <c r="B71" s="148"/>
      <c r="C71" s="143"/>
      <c r="D71" s="43"/>
      <c r="E71" s="46"/>
      <c r="F71" s="46"/>
      <c r="G71" s="46"/>
      <c r="H71" s="42"/>
      <c r="I71" s="46"/>
      <c r="J71" s="46"/>
      <c r="K71" s="46"/>
      <c r="L71" s="44"/>
    </row>
    <row r="72" spans="1:12" ht="15.75" customHeight="1">
      <c r="A72" s="35"/>
      <c r="B72" s="148"/>
      <c r="C72" s="143"/>
      <c r="D72" s="91" t="s">
        <v>531</v>
      </c>
      <c r="E72" s="46"/>
      <c r="F72" s="46"/>
      <c r="G72" s="46"/>
      <c r="H72" s="42"/>
      <c r="I72" s="46"/>
      <c r="J72" s="46"/>
      <c r="K72" s="46"/>
      <c r="L72" s="44"/>
    </row>
    <row r="73" spans="1:12" ht="21.95" customHeight="1">
      <c r="A73" s="35"/>
      <c r="B73" s="148"/>
      <c r="C73" s="90"/>
      <c r="D73" s="43"/>
      <c r="E73" s="43"/>
      <c r="F73" s="43"/>
      <c r="G73" s="43"/>
      <c r="H73" s="42"/>
      <c r="I73" s="43"/>
      <c r="J73" s="43"/>
      <c r="K73" s="43"/>
      <c r="L73" s="44"/>
    </row>
    <row r="74" spans="1:12" ht="5.0999999999999996" customHeight="1" thickBot="1">
      <c r="A74" s="35"/>
      <c r="B74" s="149"/>
      <c r="C74" s="96"/>
      <c r="D74" s="53"/>
      <c r="E74" s="53"/>
      <c r="F74" s="53"/>
      <c r="G74" s="53"/>
      <c r="H74" s="57"/>
      <c r="I74" s="53"/>
      <c r="J74" s="53"/>
      <c r="K74" s="53"/>
      <c r="L74" s="54"/>
    </row>
    <row r="75" spans="1:12" ht="15.75" customHeight="1">
      <c r="A75" s="35"/>
      <c r="B75" s="166" t="s">
        <v>522</v>
      </c>
      <c r="C75" s="55"/>
      <c r="D75" s="55"/>
      <c r="E75" s="55"/>
      <c r="F75" s="55"/>
      <c r="G75" s="55"/>
      <c r="H75" s="55"/>
      <c r="I75" s="55"/>
      <c r="J75" s="55"/>
      <c r="K75" s="55"/>
      <c r="L75" s="56"/>
    </row>
    <row r="76" spans="1:12" ht="18" customHeight="1">
      <c r="A76" s="35"/>
      <c r="B76" s="148"/>
      <c r="C76" s="38"/>
      <c r="D76" s="39"/>
      <c r="E76" s="144" t="s">
        <v>512</v>
      </c>
      <c r="F76" s="145"/>
      <c r="G76" s="146"/>
      <c r="H76" s="37" t="s">
        <v>513</v>
      </c>
      <c r="I76" s="144" t="s">
        <v>514</v>
      </c>
      <c r="J76" s="145"/>
      <c r="K76" s="146"/>
      <c r="L76" s="45" t="s">
        <v>513</v>
      </c>
    </row>
    <row r="77" spans="1:12" ht="5.0999999999999996" customHeight="1">
      <c r="A77" s="35"/>
      <c r="B77" s="148"/>
      <c r="C77" s="158"/>
      <c r="D77" s="43"/>
      <c r="E77" s="46"/>
      <c r="F77" s="46"/>
      <c r="G77" s="46"/>
      <c r="H77" s="41"/>
      <c r="I77" s="46"/>
      <c r="J77" s="46"/>
      <c r="K77" s="46"/>
      <c r="L77" s="44"/>
    </row>
    <row r="78" spans="1:12" ht="15.75" customHeight="1">
      <c r="A78" s="35"/>
      <c r="B78" s="148"/>
      <c r="C78" s="143"/>
      <c r="D78" s="91" t="s">
        <v>526</v>
      </c>
      <c r="E78" s="46"/>
      <c r="F78" s="47">
        <v>10000</v>
      </c>
      <c r="G78" s="46"/>
      <c r="H78" s="95" t="s">
        <v>516</v>
      </c>
      <c r="I78" s="46"/>
      <c r="J78" s="48" t="s">
        <v>517</v>
      </c>
      <c r="K78" s="46"/>
      <c r="L78" s="49" t="s">
        <v>516</v>
      </c>
    </row>
    <row r="79" spans="1:12" ht="5.0999999999999996" customHeight="1">
      <c r="A79" s="35"/>
      <c r="B79" s="148"/>
      <c r="C79" s="159"/>
      <c r="D79" s="93"/>
      <c r="E79" s="40"/>
      <c r="F79" s="40"/>
      <c r="G79" s="40"/>
      <c r="H79" s="39"/>
      <c r="I79" s="40"/>
      <c r="J79" s="40"/>
      <c r="K79" s="40"/>
      <c r="L79" s="94"/>
    </row>
    <row r="80" spans="1:12" ht="5.0999999999999996" customHeight="1">
      <c r="A80" s="35"/>
      <c r="B80" s="148"/>
      <c r="C80" s="143"/>
      <c r="D80" s="43"/>
      <c r="E80" s="46"/>
      <c r="F80" s="46"/>
      <c r="G80" s="46"/>
      <c r="H80" s="42"/>
      <c r="I80" s="46"/>
      <c r="J80" s="46"/>
      <c r="K80" s="46"/>
      <c r="L80" s="44"/>
    </row>
    <row r="81" spans="1:12" ht="15.75" customHeight="1">
      <c r="A81" s="35"/>
      <c r="B81" s="148"/>
      <c r="C81" s="143"/>
      <c r="D81" s="91" t="s">
        <v>527</v>
      </c>
      <c r="E81" s="46"/>
      <c r="F81" s="47">
        <v>10000</v>
      </c>
      <c r="G81" s="46"/>
      <c r="H81" s="95" t="s">
        <v>516</v>
      </c>
      <c r="I81" s="46"/>
      <c r="J81" s="48" t="s">
        <v>517</v>
      </c>
      <c r="K81" s="46"/>
      <c r="L81" s="49" t="s">
        <v>516</v>
      </c>
    </row>
    <row r="82" spans="1:12" ht="5.0999999999999996" customHeight="1">
      <c r="A82" s="35"/>
      <c r="B82" s="148"/>
      <c r="C82" s="159"/>
      <c r="D82" s="93"/>
      <c r="E82" s="40"/>
      <c r="F82" s="40"/>
      <c r="G82" s="40"/>
      <c r="H82" s="39"/>
      <c r="I82" s="40"/>
      <c r="J82" s="40"/>
      <c r="K82" s="40"/>
      <c r="L82" s="94"/>
    </row>
    <row r="83" spans="1:12" ht="5.0999999999999996" customHeight="1">
      <c r="A83" s="35"/>
      <c r="B83" s="148"/>
      <c r="C83" s="143"/>
      <c r="D83" s="43"/>
      <c r="E83" s="46"/>
      <c r="F83" s="46"/>
      <c r="G83" s="46"/>
      <c r="H83" s="42"/>
      <c r="I83" s="46"/>
      <c r="J83" s="46"/>
      <c r="K83" s="46"/>
      <c r="L83" s="44"/>
    </row>
    <row r="84" spans="1:12" ht="15.75" customHeight="1">
      <c r="A84" s="35"/>
      <c r="B84" s="148"/>
      <c r="C84" s="143"/>
      <c r="D84" s="91" t="s">
        <v>528</v>
      </c>
      <c r="E84" s="46"/>
      <c r="F84" s="47">
        <v>10000</v>
      </c>
      <c r="G84" s="46"/>
      <c r="H84" s="95" t="s">
        <v>516</v>
      </c>
      <c r="I84" s="46"/>
      <c r="J84" s="48" t="s">
        <v>517</v>
      </c>
      <c r="K84" s="46"/>
      <c r="L84" s="49" t="s">
        <v>516</v>
      </c>
    </row>
    <row r="85" spans="1:12" ht="5.0999999999999996" customHeight="1">
      <c r="A85" s="35"/>
      <c r="B85" s="148"/>
      <c r="C85" s="159"/>
      <c r="D85" s="93"/>
      <c r="E85" s="40"/>
      <c r="F85" s="40"/>
      <c r="G85" s="40"/>
      <c r="H85" s="39"/>
      <c r="I85" s="40"/>
      <c r="J85" s="40"/>
      <c r="K85" s="40"/>
      <c r="L85" s="94"/>
    </row>
    <row r="86" spans="1:12" ht="5.0999999999999996" customHeight="1">
      <c r="A86" s="35"/>
      <c r="B86" s="148"/>
      <c r="C86" s="143"/>
      <c r="D86" s="43"/>
      <c r="E86" s="46"/>
      <c r="F86" s="46"/>
      <c r="G86" s="46"/>
      <c r="H86" s="42"/>
      <c r="I86" s="46"/>
      <c r="J86" s="46"/>
      <c r="K86" s="46"/>
      <c r="L86" s="44"/>
    </row>
    <row r="87" spans="1:12" ht="15.75" customHeight="1">
      <c r="A87" s="35"/>
      <c r="B87" s="148"/>
      <c r="C87" s="143"/>
      <c r="D87" s="91" t="s">
        <v>529</v>
      </c>
      <c r="E87" s="46"/>
      <c r="F87" s="47">
        <v>10000</v>
      </c>
      <c r="G87" s="46"/>
      <c r="H87" s="95" t="s">
        <v>516</v>
      </c>
      <c r="I87" s="46"/>
      <c r="J87" s="48" t="s">
        <v>517</v>
      </c>
      <c r="K87" s="46"/>
      <c r="L87" s="49" t="s">
        <v>516</v>
      </c>
    </row>
    <row r="88" spans="1:12" ht="5.0999999999999996" customHeight="1">
      <c r="A88" s="35"/>
      <c r="B88" s="148"/>
      <c r="C88" s="159"/>
      <c r="D88" s="93"/>
      <c r="E88" s="40"/>
      <c r="F88" s="40"/>
      <c r="G88" s="40"/>
      <c r="H88" s="39"/>
      <c r="I88" s="40"/>
      <c r="J88" s="40"/>
      <c r="K88" s="40"/>
      <c r="L88" s="94"/>
    </row>
    <row r="89" spans="1:12" ht="5.0999999999999996" customHeight="1">
      <c r="A89" s="35"/>
      <c r="B89" s="148"/>
      <c r="C89" s="143"/>
      <c r="D89" s="43"/>
      <c r="E89" s="46"/>
      <c r="F89" s="46"/>
      <c r="G89" s="46"/>
      <c r="H89" s="42"/>
      <c r="I89" s="46"/>
      <c r="J89" s="46"/>
      <c r="K89" s="46"/>
      <c r="L89" s="44"/>
    </row>
    <row r="90" spans="1:12" ht="15.75" customHeight="1">
      <c r="A90" s="35"/>
      <c r="B90" s="148"/>
      <c r="C90" s="143"/>
      <c r="D90" s="91" t="s">
        <v>530</v>
      </c>
      <c r="E90" s="46"/>
      <c r="F90" s="47">
        <v>10000</v>
      </c>
      <c r="G90" s="46"/>
      <c r="H90" s="95" t="s">
        <v>516</v>
      </c>
      <c r="I90" s="46"/>
      <c r="J90" s="48" t="s">
        <v>517</v>
      </c>
      <c r="K90" s="46"/>
      <c r="L90" s="49" t="s">
        <v>516</v>
      </c>
    </row>
    <row r="91" spans="1:12" ht="5.0999999999999996" customHeight="1">
      <c r="A91" s="35"/>
      <c r="B91" s="148"/>
      <c r="C91" s="159"/>
      <c r="D91" s="93"/>
      <c r="E91" s="40"/>
      <c r="F91" s="40"/>
      <c r="G91" s="40"/>
      <c r="H91" s="39"/>
      <c r="I91" s="40"/>
      <c r="J91" s="40"/>
      <c r="K91" s="40"/>
      <c r="L91" s="94"/>
    </row>
    <row r="92" spans="1:12" ht="5.0999999999999996" customHeight="1">
      <c r="A92" s="35"/>
      <c r="B92" s="148"/>
      <c r="C92" s="143"/>
      <c r="D92" s="43"/>
      <c r="E92" s="46"/>
      <c r="F92" s="46"/>
      <c r="G92" s="46"/>
      <c r="H92" s="42"/>
      <c r="I92" s="46"/>
      <c r="J92" s="46"/>
      <c r="K92" s="46"/>
      <c r="L92" s="44"/>
    </row>
    <row r="93" spans="1:12" ht="15.75" customHeight="1">
      <c r="A93" s="35"/>
      <c r="B93" s="148"/>
      <c r="C93" s="143"/>
      <c r="D93" s="91" t="s">
        <v>531</v>
      </c>
      <c r="E93" s="46"/>
      <c r="F93" s="46"/>
      <c r="G93" s="46"/>
      <c r="H93" s="42"/>
      <c r="I93" s="46"/>
      <c r="J93" s="46"/>
      <c r="K93" s="46"/>
      <c r="L93" s="44"/>
    </row>
    <row r="94" spans="1:12" ht="21.95" customHeight="1">
      <c r="A94" s="35"/>
      <c r="B94" s="148"/>
      <c r="C94" s="90"/>
      <c r="D94" s="43"/>
      <c r="E94" s="43"/>
      <c r="F94" s="43"/>
      <c r="G94" s="43"/>
      <c r="H94" s="42"/>
      <c r="I94" s="43"/>
      <c r="J94" s="43"/>
      <c r="K94" s="43"/>
      <c r="L94" s="44"/>
    </row>
    <row r="95" spans="1:12" ht="5.0999999999999996" customHeight="1" thickBot="1">
      <c r="A95" s="35"/>
      <c r="B95" s="149"/>
      <c r="C95" s="96"/>
      <c r="D95" s="53"/>
      <c r="E95" s="53"/>
      <c r="F95" s="53"/>
      <c r="G95" s="53"/>
      <c r="H95" s="57"/>
      <c r="I95" s="53"/>
      <c r="J95" s="53"/>
      <c r="K95" s="53"/>
      <c r="L95" s="54"/>
    </row>
    <row r="96" spans="1:12" ht="24.6" customHeight="1">
      <c r="A96" s="35"/>
      <c r="B96" s="35"/>
      <c r="C96" s="35"/>
      <c r="D96" s="35"/>
      <c r="E96" s="35"/>
      <c r="F96" s="35"/>
      <c r="G96" s="35"/>
      <c r="H96" s="35"/>
      <c r="I96" s="35"/>
      <c r="J96" s="35"/>
      <c r="K96" s="35"/>
      <c r="L96" s="35"/>
    </row>
    <row r="97" spans="1:12" ht="15" thickBot="1">
      <c r="A97" s="35"/>
      <c r="B97" s="35"/>
      <c r="C97" s="35"/>
      <c r="D97" s="35"/>
      <c r="E97" s="35"/>
      <c r="F97" s="35"/>
      <c r="G97" s="35"/>
      <c r="H97" s="35"/>
      <c r="I97" s="35"/>
      <c r="J97" s="35"/>
      <c r="K97" s="35"/>
      <c r="L97" s="35"/>
    </row>
    <row r="98" spans="1:12" ht="28.35" customHeight="1">
      <c r="A98" s="35"/>
      <c r="B98" s="160" t="s">
        <v>532</v>
      </c>
      <c r="C98" s="161"/>
      <c r="D98" s="161"/>
      <c r="E98" s="161"/>
      <c r="F98" s="161"/>
      <c r="G98" s="161"/>
      <c r="H98" s="161"/>
      <c r="I98" s="161"/>
      <c r="J98" s="161"/>
      <c r="K98" s="161"/>
      <c r="L98" s="162"/>
    </row>
    <row r="99" spans="1:12" ht="28.35" customHeight="1">
      <c r="A99" s="35"/>
      <c r="B99" s="163"/>
      <c r="C99" s="164"/>
      <c r="D99" s="164"/>
      <c r="E99" s="164"/>
      <c r="F99" s="164"/>
      <c r="G99" s="164"/>
      <c r="H99" s="164"/>
      <c r="I99" s="164"/>
      <c r="J99" s="164"/>
      <c r="K99" s="164"/>
      <c r="L99" s="165"/>
    </row>
    <row r="100" spans="1:12" ht="21.75" customHeight="1">
      <c r="A100" s="35"/>
      <c r="B100" s="147" t="s">
        <v>510</v>
      </c>
      <c r="C100" s="43"/>
      <c r="D100" s="43"/>
      <c r="E100" s="43"/>
      <c r="F100" s="43"/>
      <c r="G100" s="43"/>
      <c r="H100" s="43"/>
      <c r="I100" s="43"/>
      <c r="J100" s="43"/>
      <c r="K100" s="43"/>
      <c r="L100" s="44"/>
    </row>
    <row r="101" spans="1:12" ht="18" customHeight="1">
      <c r="A101" s="35"/>
      <c r="B101" s="148"/>
      <c r="C101" s="38"/>
      <c r="D101" s="39"/>
      <c r="E101" s="144" t="s">
        <v>512</v>
      </c>
      <c r="F101" s="145"/>
      <c r="G101" s="146"/>
      <c r="H101" s="37" t="s">
        <v>513</v>
      </c>
      <c r="I101" s="144" t="s">
        <v>514</v>
      </c>
      <c r="J101" s="145"/>
      <c r="K101" s="146"/>
      <c r="L101" s="45" t="s">
        <v>513</v>
      </c>
    </row>
    <row r="102" spans="1:12" ht="5.0999999999999996" customHeight="1">
      <c r="A102" s="35"/>
      <c r="B102" s="148"/>
      <c r="C102" s="158"/>
      <c r="D102" s="43"/>
      <c r="E102" s="46"/>
      <c r="F102" s="46"/>
      <c r="G102" s="46"/>
      <c r="H102" s="41"/>
      <c r="I102" s="46"/>
      <c r="J102" s="46"/>
      <c r="K102" s="46"/>
      <c r="L102" s="44"/>
    </row>
    <row r="103" spans="1:12" ht="15.75" customHeight="1">
      <c r="A103" s="35"/>
      <c r="B103" s="148"/>
      <c r="C103" s="143"/>
      <c r="D103" s="91" t="s">
        <v>533</v>
      </c>
      <c r="E103" s="46"/>
      <c r="F103" s="47">
        <v>10000</v>
      </c>
      <c r="G103" s="46"/>
      <c r="H103" s="95" t="s">
        <v>516</v>
      </c>
      <c r="I103" s="46"/>
      <c r="J103" s="48" t="s">
        <v>517</v>
      </c>
      <c r="K103" s="46"/>
      <c r="L103" s="49" t="s">
        <v>516</v>
      </c>
    </row>
    <row r="104" spans="1:12" ht="5.0999999999999996" customHeight="1">
      <c r="A104" s="35"/>
      <c r="B104" s="148"/>
      <c r="C104" s="159"/>
      <c r="D104" s="93"/>
      <c r="E104" s="40"/>
      <c r="F104" s="40"/>
      <c r="G104" s="40"/>
      <c r="H104" s="39"/>
      <c r="I104" s="40"/>
      <c r="J104" s="40"/>
      <c r="K104" s="40"/>
      <c r="L104" s="94"/>
    </row>
    <row r="105" spans="1:12" ht="5.0999999999999996" customHeight="1">
      <c r="A105" s="35"/>
      <c r="B105" s="148"/>
      <c r="C105" s="143"/>
      <c r="D105" s="43"/>
      <c r="E105" s="46"/>
      <c r="F105" s="46"/>
      <c r="G105" s="46"/>
      <c r="H105" s="42"/>
      <c r="I105" s="46"/>
      <c r="J105" s="46"/>
      <c r="K105" s="46"/>
      <c r="L105" s="44"/>
    </row>
    <row r="106" spans="1:12" ht="15.75" customHeight="1">
      <c r="A106" s="35"/>
      <c r="B106" s="148"/>
      <c r="C106" s="143"/>
      <c r="D106" s="91" t="s">
        <v>534</v>
      </c>
      <c r="E106" s="46"/>
      <c r="F106" s="47">
        <v>10000</v>
      </c>
      <c r="G106" s="46"/>
      <c r="H106" s="95" t="s">
        <v>516</v>
      </c>
      <c r="I106" s="46"/>
      <c r="J106" s="48" t="s">
        <v>517</v>
      </c>
      <c r="K106" s="46"/>
      <c r="L106" s="49" t="s">
        <v>516</v>
      </c>
    </row>
    <row r="107" spans="1:12" ht="5.0999999999999996" customHeight="1">
      <c r="A107" s="35"/>
      <c r="B107" s="176"/>
      <c r="C107" s="159"/>
      <c r="D107" s="93"/>
      <c r="E107" s="40"/>
      <c r="F107" s="40"/>
      <c r="G107" s="40"/>
      <c r="H107" s="39"/>
      <c r="I107" s="40"/>
      <c r="J107" s="40"/>
      <c r="K107" s="40"/>
      <c r="L107" s="94"/>
    </row>
    <row r="108" spans="1:12" ht="21.75" customHeight="1">
      <c r="A108" s="35"/>
      <c r="B108" s="147" t="s">
        <v>522</v>
      </c>
      <c r="C108" s="43"/>
      <c r="D108" s="43"/>
      <c r="E108" s="43"/>
      <c r="F108" s="43"/>
      <c r="G108" s="43"/>
      <c r="H108" s="43"/>
      <c r="I108" s="43"/>
      <c r="J108" s="43"/>
      <c r="K108" s="43"/>
      <c r="L108" s="44"/>
    </row>
    <row r="109" spans="1:12" ht="18" customHeight="1">
      <c r="A109" s="35"/>
      <c r="B109" s="148"/>
      <c r="C109" s="38"/>
      <c r="D109" s="39"/>
      <c r="E109" s="144" t="s">
        <v>512</v>
      </c>
      <c r="F109" s="145"/>
      <c r="G109" s="146"/>
      <c r="H109" s="37" t="s">
        <v>513</v>
      </c>
      <c r="I109" s="144" t="s">
        <v>514</v>
      </c>
      <c r="J109" s="145"/>
      <c r="K109" s="146"/>
      <c r="L109" s="45" t="s">
        <v>513</v>
      </c>
    </row>
    <row r="110" spans="1:12" ht="5.0999999999999996" customHeight="1">
      <c r="A110" s="35"/>
      <c r="B110" s="148"/>
      <c r="C110" s="158"/>
      <c r="D110" s="43"/>
      <c r="E110" s="46"/>
      <c r="F110" s="46"/>
      <c r="G110" s="46"/>
      <c r="H110" s="41"/>
      <c r="I110" s="46"/>
      <c r="J110" s="46"/>
      <c r="K110" s="46"/>
      <c r="L110" s="44"/>
    </row>
    <row r="111" spans="1:12" ht="15.75" customHeight="1">
      <c r="A111" s="35"/>
      <c r="B111" s="148"/>
      <c r="C111" s="143"/>
      <c r="D111" s="91" t="s">
        <v>533</v>
      </c>
      <c r="E111" s="46"/>
      <c r="F111" s="47">
        <v>10000</v>
      </c>
      <c r="G111" s="46"/>
      <c r="H111" s="95" t="s">
        <v>516</v>
      </c>
      <c r="I111" s="46"/>
      <c r="J111" s="48" t="s">
        <v>517</v>
      </c>
      <c r="K111" s="46"/>
      <c r="L111" s="49" t="s">
        <v>516</v>
      </c>
    </row>
    <row r="112" spans="1:12" ht="5.0999999999999996" customHeight="1">
      <c r="A112" s="35"/>
      <c r="B112" s="148"/>
      <c r="C112" s="159"/>
      <c r="D112" s="93"/>
      <c r="E112" s="40"/>
      <c r="F112" s="40"/>
      <c r="G112" s="40"/>
      <c r="H112" s="39"/>
      <c r="I112" s="40"/>
      <c r="J112" s="40"/>
      <c r="K112" s="40"/>
      <c r="L112" s="94"/>
    </row>
    <row r="113" spans="1:12" ht="5.0999999999999996" customHeight="1">
      <c r="A113" s="35"/>
      <c r="B113" s="148"/>
      <c r="C113" s="143"/>
      <c r="D113" s="43"/>
      <c r="E113" s="46"/>
      <c r="F113" s="46"/>
      <c r="G113" s="46"/>
      <c r="H113" s="42"/>
      <c r="I113" s="46"/>
      <c r="J113" s="46"/>
      <c r="K113" s="46"/>
      <c r="L113" s="44"/>
    </row>
    <row r="114" spans="1:12" ht="15.75" customHeight="1">
      <c r="A114" s="35"/>
      <c r="B114" s="148"/>
      <c r="C114" s="143"/>
      <c r="D114" s="91" t="s">
        <v>534</v>
      </c>
      <c r="E114" s="46"/>
      <c r="F114" s="47">
        <v>10000</v>
      </c>
      <c r="G114" s="46"/>
      <c r="H114" s="95" t="s">
        <v>516</v>
      </c>
      <c r="I114" s="46"/>
      <c r="J114" s="48" t="s">
        <v>517</v>
      </c>
      <c r="K114" s="46"/>
      <c r="L114" s="49" t="s">
        <v>516</v>
      </c>
    </row>
    <row r="115" spans="1:12" ht="5.0999999999999996" customHeight="1" thickBot="1">
      <c r="A115" s="35"/>
      <c r="B115" s="149"/>
      <c r="C115" s="171"/>
      <c r="D115" s="53"/>
      <c r="E115" s="58"/>
      <c r="F115" s="58"/>
      <c r="G115" s="58"/>
      <c r="H115" s="57"/>
      <c r="I115" s="58"/>
      <c r="J115" s="58"/>
      <c r="K115" s="58"/>
      <c r="L115" s="54"/>
    </row>
    <row r="116" spans="1:12" ht="15" customHeight="1">
      <c r="A116" s="35"/>
      <c r="B116" s="35"/>
      <c r="C116" s="35"/>
      <c r="D116" s="35"/>
      <c r="E116" s="35"/>
      <c r="F116" s="35"/>
      <c r="G116" s="35"/>
      <c r="H116" s="35"/>
      <c r="I116" s="35"/>
      <c r="J116" s="35"/>
      <c r="K116" s="35"/>
      <c r="L116" s="35"/>
    </row>
    <row r="117" spans="1:12">
      <c r="A117" s="35"/>
      <c r="B117" s="35"/>
      <c r="C117" s="35"/>
      <c r="D117" s="35"/>
      <c r="E117" s="35"/>
      <c r="F117" s="35"/>
      <c r="G117" s="35"/>
      <c r="H117" s="35"/>
      <c r="I117" s="35"/>
      <c r="J117" s="35"/>
      <c r="K117" s="35"/>
      <c r="L117" s="35"/>
    </row>
    <row r="118" spans="1:12" ht="28.35" customHeight="1">
      <c r="A118" s="35"/>
      <c r="B118" s="172" t="s">
        <v>535</v>
      </c>
      <c r="C118" s="173"/>
      <c r="D118" s="173"/>
      <c r="E118" s="173"/>
      <c r="F118" s="173"/>
      <c r="G118" s="173"/>
      <c r="H118" s="173"/>
      <c r="I118" s="173"/>
      <c r="J118" s="173"/>
      <c r="K118" s="173"/>
      <c r="L118" s="174"/>
    </row>
    <row r="119" spans="1:12" ht="18" customHeight="1">
      <c r="A119" s="35"/>
      <c r="B119" s="167"/>
      <c r="C119" s="43"/>
      <c r="D119" s="43"/>
      <c r="E119" s="43"/>
      <c r="F119" s="43"/>
      <c r="G119" s="43"/>
      <c r="H119" s="43"/>
      <c r="I119" s="43"/>
      <c r="J119" s="43"/>
      <c r="K119" s="43"/>
      <c r="L119" s="42"/>
    </row>
    <row r="120" spans="1:12" ht="17.100000000000001" customHeight="1">
      <c r="A120" s="35"/>
      <c r="B120" s="167"/>
      <c r="C120" s="38"/>
      <c r="D120" s="39"/>
      <c r="E120" s="144" t="s">
        <v>514</v>
      </c>
      <c r="F120" s="145"/>
      <c r="G120" s="146"/>
      <c r="H120" s="144" t="s">
        <v>513</v>
      </c>
      <c r="I120" s="145"/>
      <c r="J120" s="145"/>
      <c r="K120" s="145"/>
      <c r="L120" s="146"/>
    </row>
    <row r="121" spans="1:12" ht="5.0999999999999996" customHeight="1">
      <c r="A121" s="35"/>
      <c r="B121" s="167"/>
      <c r="C121" s="158"/>
      <c r="D121" s="43"/>
      <c r="E121" s="46"/>
      <c r="F121" s="46"/>
      <c r="G121" s="46"/>
      <c r="H121" s="43"/>
      <c r="I121" s="43"/>
      <c r="J121" s="43"/>
      <c r="K121" s="43"/>
      <c r="L121" s="42"/>
    </row>
    <row r="122" spans="1:12" ht="15.75" customHeight="1">
      <c r="A122" s="35"/>
      <c r="B122" s="167"/>
      <c r="C122" s="143"/>
      <c r="D122" s="91" t="s">
        <v>515</v>
      </c>
      <c r="E122" s="46"/>
      <c r="F122" s="48" t="s">
        <v>517</v>
      </c>
      <c r="G122" s="46"/>
      <c r="H122" s="169" t="s">
        <v>516</v>
      </c>
      <c r="I122" s="169"/>
      <c r="J122" s="169"/>
      <c r="K122" s="169"/>
      <c r="L122" s="170"/>
    </row>
    <row r="123" spans="1:12" ht="5.0999999999999996" customHeight="1">
      <c r="A123" s="35"/>
      <c r="B123" s="167"/>
      <c r="C123" s="159"/>
      <c r="D123" s="93"/>
      <c r="E123" s="40"/>
      <c r="F123" s="40"/>
      <c r="G123" s="40"/>
      <c r="H123" s="93"/>
      <c r="I123" s="93"/>
      <c r="J123" s="93"/>
      <c r="K123" s="93"/>
      <c r="L123" s="39"/>
    </row>
    <row r="124" spans="1:12" ht="5.0999999999999996" customHeight="1">
      <c r="A124" s="35"/>
      <c r="B124" s="167"/>
      <c r="C124" s="143"/>
      <c r="D124" s="43"/>
      <c r="E124" s="46"/>
      <c r="F124" s="46"/>
      <c r="G124" s="46"/>
      <c r="H124" s="43"/>
      <c r="I124" s="43"/>
      <c r="J124" s="43"/>
      <c r="K124" s="43"/>
      <c r="L124" s="42"/>
    </row>
    <row r="125" spans="1:12" ht="15.75" customHeight="1">
      <c r="A125" s="35"/>
      <c r="B125" s="167"/>
      <c r="C125" s="143"/>
      <c r="D125" s="91" t="s">
        <v>536</v>
      </c>
      <c r="E125" s="46"/>
      <c r="F125" s="46"/>
      <c r="G125" s="46"/>
      <c r="H125" s="43"/>
      <c r="I125" s="43"/>
      <c r="J125" s="43"/>
      <c r="K125" s="43"/>
      <c r="L125" s="42"/>
    </row>
    <row r="126" spans="1:12" ht="21.95" customHeight="1">
      <c r="A126" s="35"/>
      <c r="B126" s="167"/>
      <c r="C126" s="90"/>
      <c r="D126" s="43"/>
      <c r="E126" s="43"/>
      <c r="F126" s="43"/>
      <c r="G126" s="43"/>
      <c r="H126" s="43"/>
      <c r="I126" s="43"/>
      <c r="J126" s="43"/>
      <c r="K126" s="43"/>
      <c r="L126" s="42"/>
    </row>
    <row r="127" spans="1:12" ht="5.0999999999999996" customHeight="1">
      <c r="A127" s="35"/>
      <c r="B127" s="168"/>
      <c r="C127" s="92"/>
      <c r="D127" s="93"/>
      <c r="E127" s="93"/>
      <c r="F127" s="93"/>
      <c r="G127" s="93"/>
      <c r="H127" s="93"/>
      <c r="I127" s="93"/>
      <c r="J127" s="93"/>
      <c r="K127" s="93"/>
      <c r="L127" s="39"/>
    </row>
    <row r="128" spans="1:12">
      <c r="A128" s="35"/>
      <c r="B128" s="35"/>
      <c r="C128" s="35"/>
      <c r="D128" s="35"/>
      <c r="E128" s="35"/>
      <c r="F128" s="35"/>
      <c r="G128" s="35"/>
      <c r="H128" s="35"/>
      <c r="I128" s="35"/>
      <c r="J128" s="35"/>
      <c r="K128" s="35"/>
      <c r="L128" s="35"/>
    </row>
    <row r="129" spans="1:12">
      <c r="A129" s="35"/>
      <c r="B129" s="35"/>
      <c r="C129" s="35"/>
      <c r="D129" s="35"/>
      <c r="E129" s="35"/>
      <c r="F129" s="35"/>
      <c r="G129" s="35"/>
      <c r="H129" s="35"/>
      <c r="I129" s="35"/>
      <c r="J129" s="35"/>
      <c r="K129" s="35"/>
      <c r="L129" s="35"/>
    </row>
    <row r="130" spans="1:12" ht="28.35" customHeight="1">
      <c r="A130" s="35"/>
      <c r="B130" s="35"/>
      <c r="C130" s="35"/>
      <c r="D130" s="35"/>
      <c r="E130" s="35"/>
      <c r="F130" s="35"/>
      <c r="G130" s="35"/>
      <c r="H130" s="35"/>
      <c r="I130" s="35"/>
      <c r="J130" s="35"/>
      <c r="K130" s="35"/>
      <c r="L130" s="35"/>
    </row>
    <row r="131" spans="1:12" ht="28.35" customHeight="1">
      <c r="A131" s="35"/>
      <c r="B131" s="35"/>
      <c r="C131" s="35"/>
      <c r="D131" s="35"/>
      <c r="E131" s="35"/>
      <c r="F131" s="35"/>
      <c r="G131" s="35"/>
      <c r="H131" s="35"/>
      <c r="I131" s="35"/>
      <c r="J131" s="35"/>
      <c r="K131" s="35"/>
      <c r="L131" s="35"/>
    </row>
    <row r="132" spans="1:12" ht="18" customHeight="1">
      <c r="A132" s="35"/>
      <c r="B132" s="35"/>
      <c r="C132" s="35"/>
      <c r="D132" s="35"/>
      <c r="E132" s="35"/>
      <c r="F132" s="35"/>
      <c r="G132" s="35"/>
      <c r="H132" s="35"/>
      <c r="I132" s="35"/>
      <c r="J132" s="35"/>
      <c r="K132" s="35"/>
      <c r="L132" s="35"/>
    </row>
    <row r="133" spans="1:12" ht="17.100000000000001" customHeight="1">
      <c r="A133" s="35"/>
      <c r="B133" s="35"/>
      <c r="C133" s="35"/>
      <c r="D133" s="35"/>
      <c r="E133" s="35"/>
      <c r="F133" s="35"/>
      <c r="G133" s="35"/>
      <c r="H133" s="35"/>
      <c r="I133" s="35"/>
      <c r="J133" s="35"/>
      <c r="K133" s="35"/>
      <c r="L133" s="35"/>
    </row>
    <row r="134" spans="1:12" ht="5.0999999999999996" customHeight="1">
      <c r="A134" s="35"/>
      <c r="B134" s="35"/>
      <c r="C134" s="35"/>
      <c r="D134" s="35"/>
      <c r="E134" s="35"/>
      <c r="F134" s="35"/>
      <c r="G134" s="35"/>
      <c r="H134" s="35"/>
      <c r="I134" s="35"/>
      <c r="J134" s="35"/>
      <c r="K134" s="35"/>
      <c r="L134" s="35"/>
    </row>
    <row r="135" spans="1:12" ht="15.75" customHeight="1"/>
    <row r="136" spans="1:12" ht="5.0999999999999996" customHeight="1"/>
    <row r="137" spans="1:12" ht="5.0999999999999996" customHeight="1"/>
    <row r="138" spans="1:12" ht="15.75" customHeight="1"/>
    <row r="139" spans="1:12" ht="5.0999999999999996" customHeight="1"/>
  </sheetData>
  <sheetProtection algorithmName="SHA-512" hashValue="SLi+2RN/CCkx6q8kK+lHvArRgJ90Dtc4ThR9DfoLHSNqIMTEncBZgsM0hwm8pUN54hjvfZZxPpXxU6c6Mk8ihg==" saltValue="TkTp6xkAVrPL9KYr0RQQDA==" spinCount="100000" sheet="1" objects="1" scenarios="1" formatCells="0" formatColumns="0" formatRows="0"/>
  <mergeCells count="59">
    <mergeCell ref="Q7:Q19"/>
    <mergeCell ref="Q22:Q29"/>
    <mergeCell ref="Q33:Q39"/>
    <mergeCell ref="C121:C123"/>
    <mergeCell ref="C124:C125"/>
    <mergeCell ref="E120:G120"/>
    <mergeCell ref="H120:L120"/>
    <mergeCell ref="B98:L98"/>
    <mergeCell ref="B99:L99"/>
    <mergeCell ref="C102:C104"/>
    <mergeCell ref="C105:C107"/>
    <mergeCell ref="E101:G101"/>
    <mergeCell ref="I101:K101"/>
    <mergeCell ref="B100:B107"/>
    <mergeCell ref="C80:C82"/>
    <mergeCell ref="C83:C85"/>
    <mergeCell ref="B119:B127"/>
    <mergeCell ref="H122:L122"/>
    <mergeCell ref="C110:C112"/>
    <mergeCell ref="C113:C115"/>
    <mergeCell ref="E109:G109"/>
    <mergeCell ref="I109:K109"/>
    <mergeCell ref="B108:B115"/>
    <mergeCell ref="B118:L118"/>
    <mergeCell ref="C62:C64"/>
    <mergeCell ref="E55:G55"/>
    <mergeCell ref="I55:K55"/>
    <mergeCell ref="B54:B74"/>
    <mergeCell ref="C77:C79"/>
    <mergeCell ref="I76:K76"/>
    <mergeCell ref="B75:B95"/>
    <mergeCell ref="C65:C67"/>
    <mergeCell ref="C86:C88"/>
    <mergeCell ref="C89:C91"/>
    <mergeCell ref="C92:C93"/>
    <mergeCell ref="E76:G76"/>
    <mergeCell ref="C68:C70"/>
    <mergeCell ref="C71:C72"/>
    <mergeCell ref="I30:K30"/>
    <mergeCell ref="B52:L52"/>
    <mergeCell ref="B53:L53"/>
    <mergeCell ref="C56:C58"/>
    <mergeCell ref="C59:C61"/>
    <mergeCell ref="B28:B48"/>
    <mergeCell ref="D37:D38"/>
    <mergeCell ref="C31:C33"/>
    <mergeCell ref="C34:C36"/>
    <mergeCell ref="C37:C38"/>
    <mergeCell ref="E30:G30"/>
    <mergeCell ref="B1:L1"/>
    <mergeCell ref="B5:L5"/>
    <mergeCell ref="B6:L6"/>
    <mergeCell ref="C10:C12"/>
    <mergeCell ref="C13:C15"/>
    <mergeCell ref="C16:C17"/>
    <mergeCell ref="E9:G9"/>
    <mergeCell ref="I9:K9"/>
    <mergeCell ref="B7:B27"/>
    <mergeCell ref="D16:D17"/>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dimension ref="A2:J480"/>
  <sheetViews>
    <sheetView zoomScale="91" zoomScaleNormal="91" workbookViewId="0">
      <selection activeCell="E220" sqref="E220"/>
    </sheetView>
  </sheetViews>
  <sheetFormatPr defaultRowHeight="15"/>
  <cols>
    <col min="2" max="2" width="19.140625" bestFit="1" customWidth="1"/>
    <col min="3" max="3" width="30.140625" customWidth="1"/>
    <col min="4" max="4" width="37.42578125" customWidth="1"/>
    <col min="5" max="5" width="30.42578125" customWidth="1"/>
    <col min="6" max="6" width="26.85546875" customWidth="1"/>
    <col min="7" max="7" width="15" customWidth="1"/>
    <col min="8" max="8" width="23.7109375" customWidth="1"/>
    <col min="9" max="9" width="29.5703125" bestFit="1" customWidth="1"/>
    <col min="10" max="10" width="34.85546875" bestFit="1" customWidth="1"/>
    <col min="11" max="11" width="42.85546875" bestFit="1" customWidth="1"/>
    <col min="12" max="12" width="35.7109375" bestFit="1" customWidth="1"/>
    <col min="13" max="13" width="25.7109375" bestFit="1" customWidth="1"/>
    <col min="14" max="14" width="37.28515625" bestFit="1" customWidth="1"/>
    <col min="15" max="15" width="39.5703125" bestFit="1" customWidth="1"/>
    <col min="16" max="16" width="26.7109375" bestFit="1" customWidth="1"/>
    <col min="17" max="17" width="35" bestFit="1" customWidth="1"/>
    <col min="18" max="18" width="36.5703125" bestFit="1" customWidth="1"/>
    <col min="19" max="19" width="21.28515625" bestFit="1" customWidth="1"/>
    <col min="20" max="20" width="51.42578125" bestFit="1" customWidth="1"/>
    <col min="21" max="21" width="25.28515625" bestFit="1" customWidth="1"/>
    <col min="22" max="22" width="18" bestFit="1" customWidth="1"/>
    <col min="23" max="23" width="24.140625" bestFit="1" customWidth="1"/>
    <col min="24" max="24" width="30.7109375" bestFit="1" customWidth="1"/>
    <col min="25" max="25" width="32.140625" bestFit="1" customWidth="1"/>
    <col min="26" max="26" width="29.140625" bestFit="1" customWidth="1"/>
    <col min="27" max="27" width="34.28515625" bestFit="1" customWidth="1"/>
    <col min="28" max="28" width="39.28515625" bestFit="1" customWidth="1"/>
    <col min="29" max="29" width="42" bestFit="1" customWidth="1"/>
    <col min="30" max="30" width="41.7109375" bestFit="1" customWidth="1"/>
    <col min="31" max="31" width="27" bestFit="1" customWidth="1"/>
    <col min="32" max="32" width="27.7109375" bestFit="1" customWidth="1"/>
    <col min="33" max="33" width="30.85546875" bestFit="1" customWidth="1"/>
    <col min="34" max="34" width="44.42578125" bestFit="1" customWidth="1"/>
    <col min="35" max="35" width="35.85546875" bestFit="1" customWidth="1"/>
    <col min="36" max="36" width="17.42578125" bestFit="1" customWidth="1"/>
    <col min="37" max="37" width="33" bestFit="1" customWidth="1"/>
    <col min="38" max="38" width="21" bestFit="1" customWidth="1"/>
    <col min="39" max="39" width="39.42578125" bestFit="1" customWidth="1"/>
    <col min="40" max="40" width="28.5703125" bestFit="1" customWidth="1"/>
  </cols>
  <sheetData>
    <row r="2" spans="1:6">
      <c r="B2" s="13" t="s">
        <v>302</v>
      </c>
      <c r="C2" s="13" t="s">
        <v>303</v>
      </c>
      <c r="D2" s="13" t="s">
        <v>304</v>
      </c>
      <c r="E2" s="13" t="s">
        <v>306</v>
      </c>
    </row>
    <row r="3" spans="1:6">
      <c r="B3" s="10" t="s">
        <v>307</v>
      </c>
      <c r="C3" s="10" t="s">
        <v>308</v>
      </c>
      <c r="D3" s="10" t="s">
        <v>309</v>
      </c>
      <c r="E3" s="10" t="s">
        <v>311</v>
      </c>
    </row>
    <row r="4" spans="1:6">
      <c r="B4" s="10" t="s">
        <v>312</v>
      </c>
      <c r="C4" s="10" t="s">
        <v>308</v>
      </c>
      <c r="D4" s="10" t="s">
        <v>313</v>
      </c>
      <c r="E4" s="10" t="s">
        <v>315</v>
      </c>
    </row>
    <row r="6" spans="1:6">
      <c r="A6" s="4" t="s">
        <v>537</v>
      </c>
      <c r="B6" t="s">
        <v>538</v>
      </c>
    </row>
    <row r="7" spans="1:6">
      <c r="B7" t="s">
        <v>539</v>
      </c>
    </row>
    <row r="8" spans="1:6">
      <c r="B8" t="s">
        <v>540</v>
      </c>
    </row>
    <row r="15" spans="1:6">
      <c r="B15" s="19" t="s">
        <v>541</v>
      </c>
      <c r="C15" s="19" t="s">
        <v>542</v>
      </c>
      <c r="D15" s="19" t="s">
        <v>543</v>
      </c>
      <c r="E15" s="19"/>
      <c r="F15" s="19" t="s">
        <v>544</v>
      </c>
    </row>
    <row r="16" spans="1:6">
      <c r="B16" t="s">
        <v>545</v>
      </c>
      <c r="C16" t="s">
        <v>546</v>
      </c>
      <c r="D16" t="s">
        <v>547</v>
      </c>
    </row>
    <row r="17" spans="1:10">
      <c r="B17" t="s">
        <v>23</v>
      </c>
      <c r="C17" t="s">
        <v>548</v>
      </c>
      <c r="D17" t="s">
        <v>549</v>
      </c>
    </row>
    <row r="18" spans="1:10">
      <c r="C18" t="s">
        <v>550</v>
      </c>
      <c r="D18" t="s">
        <v>551</v>
      </c>
    </row>
    <row r="19" spans="1:10">
      <c r="B19" t="s">
        <v>23</v>
      </c>
      <c r="C19" t="s">
        <v>552</v>
      </c>
      <c r="D19" t="s">
        <v>553</v>
      </c>
      <c r="F19" t="s">
        <v>554</v>
      </c>
    </row>
    <row r="20" spans="1:10">
      <c r="B20" t="s">
        <v>555</v>
      </c>
      <c r="C20" t="s">
        <v>556</v>
      </c>
      <c r="D20" t="s">
        <v>557</v>
      </c>
      <c r="F20" t="s">
        <v>558</v>
      </c>
    </row>
    <row r="21" spans="1:10">
      <c r="B21" t="s">
        <v>23</v>
      </c>
      <c r="C21" t="s">
        <v>559</v>
      </c>
      <c r="D21" t="s">
        <v>553</v>
      </c>
      <c r="F21" t="s">
        <v>560</v>
      </c>
    </row>
    <row r="22" spans="1:10">
      <c r="C22" t="s">
        <v>561</v>
      </c>
      <c r="D22" t="s">
        <v>553</v>
      </c>
      <c r="F22" t="s">
        <v>562</v>
      </c>
    </row>
    <row r="23" spans="1:10">
      <c r="B23" t="s">
        <v>563</v>
      </c>
      <c r="C23" t="s">
        <v>564</v>
      </c>
      <c r="D23" t="s">
        <v>565</v>
      </c>
      <c r="F23" t="s">
        <v>566</v>
      </c>
    </row>
    <row r="24" spans="1:10">
      <c r="C24" t="s">
        <v>567</v>
      </c>
      <c r="D24" t="s">
        <v>568</v>
      </c>
    </row>
    <row r="25" spans="1:10">
      <c r="B25" t="s">
        <v>569</v>
      </c>
      <c r="C25" t="s">
        <v>570</v>
      </c>
      <c r="D25" t="s">
        <v>553</v>
      </c>
      <c r="F25" t="s">
        <v>571</v>
      </c>
    </row>
    <row r="27" spans="1:10">
      <c r="A27" s="1" t="s">
        <v>572</v>
      </c>
      <c r="B27" s="1"/>
      <c r="C27" s="1"/>
      <c r="D27" s="1"/>
    </row>
    <row r="28" spans="1:10">
      <c r="B28" s="19" t="s">
        <v>573</v>
      </c>
      <c r="C28" s="19" t="s">
        <v>574</v>
      </c>
      <c r="D28" s="19" t="s">
        <v>575</v>
      </c>
      <c r="E28" s="19" t="s">
        <v>576</v>
      </c>
      <c r="F28" s="19" t="s">
        <v>577</v>
      </c>
      <c r="G28" s="19" t="s">
        <v>578</v>
      </c>
      <c r="H28" s="19" t="s">
        <v>579</v>
      </c>
      <c r="I28" s="19"/>
      <c r="J28" s="19"/>
    </row>
    <row r="29" spans="1:10">
      <c r="B29" t="s">
        <v>580</v>
      </c>
      <c r="C29" t="s">
        <v>581</v>
      </c>
      <c r="D29" t="s">
        <v>582</v>
      </c>
      <c r="E29" t="s">
        <v>583</v>
      </c>
      <c r="F29" t="s">
        <v>584</v>
      </c>
      <c r="G29" t="s">
        <v>585</v>
      </c>
      <c r="H29" t="s">
        <v>586</v>
      </c>
    </row>
    <row r="30" spans="1:10">
      <c r="B30" t="s">
        <v>587</v>
      </c>
      <c r="C30" t="s">
        <v>581</v>
      </c>
      <c r="D30" t="s">
        <v>582</v>
      </c>
      <c r="E30" t="s">
        <v>583</v>
      </c>
      <c r="F30" t="s">
        <v>584</v>
      </c>
      <c r="G30" t="s">
        <v>588</v>
      </c>
      <c r="H30" t="s">
        <v>586</v>
      </c>
    </row>
    <row r="31" spans="1:10">
      <c r="B31" t="s">
        <v>589</v>
      </c>
      <c r="C31" t="s">
        <v>581</v>
      </c>
      <c r="D31" t="s">
        <v>582</v>
      </c>
      <c r="E31" t="s">
        <v>583</v>
      </c>
      <c r="F31" t="s">
        <v>584</v>
      </c>
      <c r="G31" t="s">
        <v>590</v>
      </c>
      <c r="H31" t="s">
        <v>586</v>
      </c>
    </row>
    <row r="32" spans="1:10">
      <c r="B32" t="s">
        <v>591</v>
      </c>
      <c r="C32" t="s">
        <v>581</v>
      </c>
      <c r="D32" t="s">
        <v>582</v>
      </c>
      <c r="E32" t="s">
        <v>583</v>
      </c>
      <c r="F32" t="s">
        <v>584</v>
      </c>
      <c r="G32" t="s">
        <v>592</v>
      </c>
      <c r="H32" t="s">
        <v>586</v>
      </c>
    </row>
    <row r="33" spans="2:8">
      <c r="B33" t="s">
        <v>593</v>
      </c>
      <c r="C33" t="s">
        <v>581</v>
      </c>
      <c r="D33" t="s">
        <v>582</v>
      </c>
      <c r="E33" t="s">
        <v>583</v>
      </c>
      <c r="F33" t="s">
        <v>584</v>
      </c>
      <c r="G33" t="s">
        <v>594</v>
      </c>
      <c r="H33" t="s">
        <v>586</v>
      </c>
    </row>
    <row r="34" spans="2:8">
      <c r="B34" t="s">
        <v>595</v>
      </c>
      <c r="C34" t="s">
        <v>581</v>
      </c>
      <c r="D34" t="s">
        <v>582</v>
      </c>
      <c r="E34" t="s">
        <v>583</v>
      </c>
      <c r="F34" t="s">
        <v>584</v>
      </c>
      <c r="G34" t="s">
        <v>596</v>
      </c>
      <c r="H34" t="s">
        <v>586</v>
      </c>
    </row>
    <row r="35" spans="2:8">
      <c r="B35" t="s">
        <v>597</v>
      </c>
      <c r="C35" t="s">
        <v>581</v>
      </c>
      <c r="D35" t="s">
        <v>582</v>
      </c>
      <c r="E35" t="s">
        <v>598</v>
      </c>
      <c r="F35" t="s">
        <v>584</v>
      </c>
      <c r="G35" t="s">
        <v>599</v>
      </c>
      <c r="H35" t="s">
        <v>586</v>
      </c>
    </row>
    <row r="36" spans="2:8">
      <c r="B36" t="s">
        <v>600</v>
      </c>
      <c r="C36" t="s">
        <v>581</v>
      </c>
      <c r="D36" t="s">
        <v>582</v>
      </c>
      <c r="E36" t="s">
        <v>601</v>
      </c>
      <c r="F36" t="s">
        <v>584</v>
      </c>
      <c r="G36" t="s">
        <v>602</v>
      </c>
      <c r="H36" t="s">
        <v>586</v>
      </c>
    </row>
    <row r="37" spans="2:8">
      <c r="B37" t="s">
        <v>597</v>
      </c>
      <c r="C37" t="s">
        <v>581</v>
      </c>
      <c r="D37" t="s">
        <v>582</v>
      </c>
      <c r="E37" t="s">
        <v>584</v>
      </c>
      <c r="F37" t="s">
        <v>584</v>
      </c>
      <c r="G37" t="s">
        <v>603</v>
      </c>
      <c r="H37" t="s">
        <v>586</v>
      </c>
    </row>
    <row r="38" spans="2:8">
      <c r="B38" t="s">
        <v>600</v>
      </c>
      <c r="C38" t="s">
        <v>581</v>
      </c>
      <c r="D38" t="s">
        <v>582</v>
      </c>
      <c r="E38" t="s">
        <v>584</v>
      </c>
      <c r="F38" t="s">
        <v>584</v>
      </c>
      <c r="G38" t="s">
        <v>604</v>
      </c>
      <c r="H38" t="s">
        <v>586</v>
      </c>
    </row>
    <row r="39" spans="2:8">
      <c r="B39" s="24">
        <v>490000002</v>
      </c>
      <c r="C39" s="24">
        <v>490000001</v>
      </c>
      <c r="D39" t="s">
        <v>582</v>
      </c>
      <c r="E39" t="s">
        <v>583</v>
      </c>
      <c r="F39" t="s">
        <v>584</v>
      </c>
      <c r="G39" t="s">
        <v>605</v>
      </c>
      <c r="H39" t="s">
        <v>586</v>
      </c>
    </row>
    <row r="40" spans="2:8">
      <c r="B40" s="24">
        <v>490000002</v>
      </c>
      <c r="C40" s="24">
        <v>490000002</v>
      </c>
      <c r="D40" t="s">
        <v>606</v>
      </c>
      <c r="E40" t="s">
        <v>583</v>
      </c>
      <c r="F40" t="s">
        <v>584</v>
      </c>
      <c r="G40" t="s">
        <v>607</v>
      </c>
      <c r="H40" t="s">
        <v>586</v>
      </c>
    </row>
    <row r="41" spans="2:8">
      <c r="B41" s="24">
        <v>900900377</v>
      </c>
      <c r="C41" s="24">
        <v>900900366</v>
      </c>
      <c r="D41" t="s">
        <v>582</v>
      </c>
      <c r="E41" t="s">
        <v>608</v>
      </c>
      <c r="F41" t="s">
        <v>608</v>
      </c>
      <c r="G41" t="s">
        <v>609</v>
      </c>
      <c r="H41" t="s">
        <v>586</v>
      </c>
    </row>
    <row r="42" spans="2:8">
      <c r="B42" s="24">
        <v>900900377</v>
      </c>
      <c r="C42" s="24">
        <v>900900366</v>
      </c>
      <c r="D42" t="s">
        <v>582</v>
      </c>
      <c r="E42" t="s">
        <v>610</v>
      </c>
      <c r="F42" t="s">
        <v>610</v>
      </c>
      <c r="G42" t="s">
        <v>609</v>
      </c>
      <c r="H42" t="s">
        <v>586</v>
      </c>
    </row>
    <row r="43" spans="2:8">
      <c r="B43" s="24">
        <v>900900377</v>
      </c>
      <c r="C43" s="24">
        <v>900900366</v>
      </c>
      <c r="D43" t="s">
        <v>582</v>
      </c>
      <c r="E43" t="s">
        <v>611</v>
      </c>
      <c r="F43" t="s">
        <v>611</v>
      </c>
      <c r="G43" t="s">
        <v>609</v>
      </c>
      <c r="H43" t="s">
        <v>586</v>
      </c>
    </row>
    <row r="69" spans="1:4">
      <c r="B69" t="s">
        <v>612</v>
      </c>
    </row>
    <row r="76" spans="1:4">
      <c r="A76" s="1" t="s">
        <v>309</v>
      </c>
      <c r="B76" s="1"/>
      <c r="C76" s="1"/>
      <c r="D76" s="1"/>
    </row>
    <row r="77" spans="1:4">
      <c r="B77" t="s">
        <v>613</v>
      </c>
    </row>
    <row r="78" spans="1:4">
      <c r="B78" t="s">
        <v>614</v>
      </c>
    </row>
    <row r="79" spans="1:4">
      <c r="B79" t="s">
        <v>615</v>
      </c>
    </row>
    <row r="80" spans="1:4">
      <c r="B80" t="s">
        <v>614</v>
      </c>
    </row>
    <row r="83" spans="1:5">
      <c r="A83">
        <v>1</v>
      </c>
      <c r="B83" t="s">
        <v>343</v>
      </c>
    </row>
    <row r="84" spans="1:5">
      <c r="B84" t="s">
        <v>344</v>
      </c>
    </row>
    <row r="85" spans="1:5">
      <c r="B85" t="s">
        <v>345</v>
      </c>
    </row>
    <row r="86" spans="1:5">
      <c r="B86" t="s">
        <v>346</v>
      </c>
    </row>
    <row r="87" spans="1:5">
      <c r="B87" t="s">
        <v>347</v>
      </c>
    </row>
    <row r="88" spans="1:5">
      <c r="B88" t="s">
        <v>348</v>
      </c>
    </row>
    <row r="90" spans="1:5">
      <c r="A90">
        <v>2</v>
      </c>
      <c r="B90" t="s">
        <v>349</v>
      </c>
      <c r="D90" t="s">
        <v>616</v>
      </c>
      <c r="E90" t="s">
        <v>617</v>
      </c>
    </row>
    <row r="91" spans="1:5">
      <c r="E91" t="s">
        <v>618</v>
      </c>
    </row>
    <row r="92" spans="1:5">
      <c r="A92">
        <v>3</v>
      </c>
      <c r="B92" t="s">
        <v>350</v>
      </c>
    </row>
    <row r="95" spans="1:5">
      <c r="B95" t="s">
        <v>351</v>
      </c>
    </row>
    <row r="108" spans="2:3">
      <c r="B108" t="s">
        <v>359</v>
      </c>
    </row>
    <row r="109" spans="2:3">
      <c r="C109" t="s">
        <v>619</v>
      </c>
    </row>
    <row r="111" spans="2:3">
      <c r="B111" t="s">
        <v>362</v>
      </c>
    </row>
    <row r="112" spans="2:3">
      <c r="C112" t="s">
        <v>620</v>
      </c>
    </row>
    <row r="119" spans="1:4">
      <c r="A119" s="1" t="s">
        <v>313</v>
      </c>
      <c r="B119" s="1"/>
      <c r="C119" s="1"/>
      <c r="D119" s="1"/>
    </row>
    <row r="120" spans="1:4">
      <c r="B120" t="s">
        <v>621</v>
      </c>
    </row>
    <row r="121" spans="1:4">
      <c r="B121" t="s">
        <v>622</v>
      </c>
    </row>
    <row r="122" spans="1:4">
      <c r="B122" t="s">
        <v>623</v>
      </c>
    </row>
    <row r="123" spans="1:4">
      <c r="B123" t="s">
        <v>624</v>
      </c>
    </row>
    <row r="124" spans="1:4">
      <c r="B124" t="s">
        <v>625</v>
      </c>
    </row>
    <row r="125" spans="1:4">
      <c r="B125" t="s">
        <v>626</v>
      </c>
    </row>
    <row r="128" spans="1:4">
      <c r="B128" t="s">
        <v>627</v>
      </c>
    </row>
    <row r="129" spans="2:2">
      <c r="B129" t="s">
        <v>628</v>
      </c>
    </row>
    <row r="130" spans="2:2">
      <c r="B130" t="s">
        <v>629</v>
      </c>
    </row>
    <row r="131" spans="2:2">
      <c r="B131" t="s">
        <v>630</v>
      </c>
    </row>
    <row r="132" spans="2:2">
      <c r="B132" t="s">
        <v>631</v>
      </c>
    </row>
    <row r="133" spans="2:2">
      <c r="B133" t="s">
        <v>632</v>
      </c>
    </row>
    <row r="134" spans="2:2">
      <c r="B134" t="s">
        <v>372</v>
      </c>
    </row>
    <row r="138" spans="2:2">
      <c r="B138" t="s">
        <v>372</v>
      </c>
    </row>
    <row r="139" spans="2:2">
      <c r="B139" t="s">
        <v>633</v>
      </c>
    </row>
    <row r="140" spans="2:2">
      <c r="B140" s="4" t="s">
        <v>634</v>
      </c>
    </row>
    <row r="142" spans="2:2">
      <c r="B142" t="s">
        <v>343</v>
      </c>
    </row>
    <row r="143" spans="2:2">
      <c r="B143" t="s">
        <v>344</v>
      </c>
    </row>
    <row r="144" spans="2:2">
      <c r="B144" t="s">
        <v>345</v>
      </c>
    </row>
    <row r="145" spans="2:2">
      <c r="B145" t="s">
        <v>635</v>
      </c>
    </row>
    <row r="146" spans="2:2">
      <c r="B146" t="s">
        <v>346</v>
      </c>
    </row>
    <row r="147" spans="2:2">
      <c r="B147" t="s">
        <v>347</v>
      </c>
    </row>
    <row r="148" spans="2:2">
      <c r="B148" t="s">
        <v>636</v>
      </c>
    </row>
    <row r="149" spans="2:2">
      <c r="B149" t="s">
        <v>348</v>
      </c>
    </row>
    <row r="151" spans="2:2">
      <c r="B151" t="s">
        <v>372</v>
      </c>
    </row>
    <row r="152" spans="2:2">
      <c r="B152" s="4" t="s">
        <v>399</v>
      </c>
    </row>
    <row r="153" spans="2:2">
      <c r="B153" t="s">
        <v>372</v>
      </c>
    </row>
    <row r="154" spans="2:2">
      <c r="B154" t="s">
        <v>400</v>
      </c>
    </row>
    <row r="155" spans="2:2">
      <c r="B155" t="s">
        <v>637</v>
      </c>
    </row>
    <row r="157" spans="2:2">
      <c r="B157" t="s">
        <v>401</v>
      </c>
    </row>
    <row r="158" spans="2:2">
      <c r="B158" t="s">
        <v>402</v>
      </c>
    </row>
    <row r="159" spans="2:2">
      <c r="B159" t="s">
        <v>638</v>
      </c>
    </row>
    <row r="161" spans="2:2">
      <c r="B161" t="s">
        <v>404</v>
      </c>
    </row>
    <row r="162" spans="2:2">
      <c r="B162" t="s">
        <v>405</v>
      </c>
    </row>
    <row r="163" spans="2:2">
      <c r="B163" t="s">
        <v>406</v>
      </c>
    </row>
    <row r="164" spans="2:2">
      <c r="B164" t="s">
        <v>407</v>
      </c>
    </row>
    <row r="165" spans="2:2">
      <c r="B165" t="s">
        <v>408</v>
      </c>
    </row>
    <row r="166" spans="2:2">
      <c r="B166" t="s">
        <v>409</v>
      </c>
    </row>
    <row r="167" spans="2:2">
      <c r="B167" t="s">
        <v>410</v>
      </c>
    </row>
    <row r="168" spans="2:2">
      <c r="B168" t="s">
        <v>411</v>
      </c>
    </row>
    <row r="169" spans="2:2">
      <c r="B169" t="s">
        <v>412</v>
      </c>
    </row>
    <row r="170" spans="2:2">
      <c r="B170" t="s">
        <v>413</v>
      </c>
    </row>
    <row r="171" spans="2:2">
      <c r="B171" t="s">
        <v>414</v>
      </c>
    </row>
    <row r="172" spans="2:2">
      <c r="B172" t="s">
        <v>415</v>
      </c>
    </row>
    <row r="173" spans="2:2">
      <c r="B173" t="s">
        <v>639</v>
      </c>
    </row>
    <row r="174" spans="2:2">
      <c r="B174" t="s">
        <v>640</v>
      </c>
    </row>
    <row r="175" spans="2:2">
      <c r="B175" t="s">
        <v>641</v>
      </c>
    </row>
    <row r="176" spans="2:2">
      <c r="B176" t="s">
        <v>642</v>
      </c>
    </row>
    <row r="177" spans="2:4">
      <c r="C177" t="s">
        <v>643</v>
      </c>
    </row>
    <row r="178" spans="2:4">
      <c r="B178" t="s">
        <v>644</v>
      </c>
    </row>
    <row r="179" spans="2:4">
      <c r="B179" t="s">
        <v>417</v>
      </c>
    </row>
    <row r="180" spans="2:4">
      <c r="B180" t="s">
        <v>418</v>
      </c>
    </row>
    <row r="181" spans="2:4">
      <c r="B181" t="s">
        <v>419</v>
      </c>
    </row>
    <row r="182" spans="2:4">
      <c r="B182" t="s">
        <v>420</v>
      </c>
    </row>
    <row r="183" spans="2:4">
      <c r="B183" t="s">
        <v>421</v>
      </c>
    </row>
    <row r="184" spans="2:4">
      <c r="D184" t="s">
        <v>422</v>
      </c>
    </row>
    <row r="185" spans="2:4">
      <c r="B185" t="s">
        <v>423</v>
      </c>
    </row>
    <row r="186" spans="2:4">
      <c r="B186" t="s">
        <v>645</v>
      </c>
    </row>
    <row r="187" spans="2:4">
      <c r="B187" t="s">
        <v>646</v>
      </c>
    </row>
    <row r="188" spans="2:4">
      <c r="B188" t="s">
        <v>647</v>
      </c>
    </row>
    <row r="189" spans="2:4">
      <c r="B189" t="s">
        <v>648</v>
      </c>
    </row>
    <row r="190" spans="2:4">
      <c r="C190" t="s">
        <v>649</v>
      </c>
    </row>
    <row r="191" spans="2:4">
      <c r="B191" t="s">
        <v>650</v>
      </c>
    </row>
    <row r="192" spans="2:4">
      <c r="B192" t="s">
        <v>425</v>
      </c>
    </row>
    <row r="193" spans="2:2">
      <c r="B193" t="s">
        <v>426</v>
      </c>
    </row>
    <row r="194" spans="2:2">
      <c r="B194" t="s">
        <v>427</v>
      </c>
    </row>
    <row r="195" spans="2:2">
      <c r="B195" t="s">
        <v>428</v>
      </c>
    </row>
    <row r="196" spans="2:2">
      <c r="B196" t="s">
        <v>429</v>
      </c>
    </row>
    <row r="197" spans="2:2">
      <c r="B197" t="s">
        <v>430</v>
      </c>
    </row>
    <row r="198" spans="2:2">
      <c r="B198" t="s">
        <v>431</v>
      </c>
    </row>
    <row r="199" spans="2:2">
      <c r="B199" t="s">
        <v>432</v>
      </c>
    </row>
    <row r="201" spans="2:2">
      <c r="B201" t="s">
        <v>651</v>
      </c>
    </row>
    <row r="202" spans="2:2">
      <c r="B202" t="s">
        <v>372</v>
      </c>
    </row>
    <row r="203" spans="2:2">
      <c r="B203" t="s">
        <v>652</v>
      </c>
    </row>
    <row r="204" spans="2:2">
      <c r="B204" t="s">
        <v>372</v>
      </c>
    </row>
    <row r="207" spans="2:2">
      <c r="B207" t="s">
        <v>376</v>
      </c>
    </row>
    <row r="208" spans="2:2">
      <c r="B208" t="s">
        <v>377</v>
      </c>
    </row>
    <row r="209" spans="2:2">
      <c r="B209" t="s">
        <v>436</v>
      </c>
    </row>
    <row r="210" spans="2:2">
      <c r="B210" t="s">
        <v>437</v>
      </c>
    </row>
    <row r="211" spans="2:2">
      <c r="B211" t="s">
        <v>653</v>
      </c>
    </row>
    <row r="213" spans="2:2">
      <c r="B213" t="s">
        <v>438</v>
      </c>
    </row>
    <row r="214" spans="2:2">
      <c r="B214" t="s">
        <v>439</v>
      </c>
    </row>
    <row r="215" spans="2:2">
      <c r="B215" t="s">
        <v>440</v>
      </c>
    </row>
    <row r="216" spans="2:2">
      <c r="B216" t="s">
        <v>441</v>
      </c>
    </row>
    <row r="217" spans="2:2">
      <c r="B217" t="s">
        <v>442</v>
      </c>
    </row>
    <row r="218" spans="2:2">
      <c r="B218" t="s">
        <v>443</v>
      </c>
    </row>
    <row r="219" spans="2:2">
      <c r="B219" t="s">
        <v>444</v>
      </c>
    </row>
    <row r="220" spans="2:2">
      <c r="B220" t="s">
        <v>370</v>
      </c>
    </row>
    <row r="222" spans="2:2">
      <c r="B222" t="s">
        <v>432</v>
      </c>
    </row>
    <row r="226" spans="1:5">
      <c r="B226" t="s">
        <v>654</v>
      </c>
    </row>
    <row r="227" spans="1:5">
      <c r="B227" t="s">
        <v>655</v>
      </c>
    </row>
    <row r="228" spans="1:5">
      <c r="B228" t="s">
        <v>349</v>
      </c>
    </row>
    <row r="232" spans="1:5">
      <c r="A232" s="1" t="s">
        <v>656</v>
      </c>
      <c r="B232" s="1"/>
      <c r="C232" s="1"/>
      <c r="D232" s="1"/>
    </row>
    <row r="233" spans="1:5">
      <c r="B233" t="s">
        <v>657</v>
      </c>
    </row>
    <row r="234" spans="1:5">
      <c r="B234" t="s">
        <v>658</v>
      </c>
    </row>
    <row r="235" spans="1:5">
      <c r="B235" t="s">
        <v>659</v>
      </c>
    </row>
    <row r="237" spans="1:5">
      <c r="B237" t="s">
        <v>376</v>
      </c>
      <c r="E237" t="s">
        <v>660</v>
      </c>
    </row>
    <row r="238" spans="1:5">
      <c r="B238" t="s">
        <v>402</v>
      </c>
      <c r="E238" t="s">
        <v>661</v>
      </c>
    </row>
    <row r="239" spans="1:5">
      <c r="B239" t="s">
        <v>377</v>
      </c>
      <c r="E239" t="s">
        <v>662</v>
      </c>
    </row>
    <row r="240" spans="1:5">
      <c r="B240" t="s">
        <v>663</v>
      </c>
      <c r="E240" t="s">
        <v>664</v>
      </c>
    </row>
    <row r="241" spans="2:5">
      <c r="B241" t="s">
        <v>665</v>
      </c>
      <c r="E241" t="s">
        <v>666</v>
      </c>
    </row>
    <row r="242" spans="2:5">
      <c r="B242" t="s">
        <v>667</v>
      </c>
      <c r="E242" t="s">
        <v>568</v>
      </c>
    </row>
    <row r="243" spans="2:5">
      <c r="B243" t="s">
        <v>668</v>
      </c>
    </row>
    <row r="244" spans="2:5">
      <c r="B244" t="s">
        <v>669</v>
      </c>
    </row>
    <row r="245" spans="2:5">
      <c r="B245" t="s">
        <v>670</v>
      </c>
    </row>
    <row r="247" spans="2:5">
      <c r="B247" t="s">
        <v>462</v>
      </c>
    </row>
    <row r="248" spans="2:5">
      <c r="B248" t="s">
        <v>671</v>
      </c>
    </row>
    <row r="249" spans="2:5">
      <c r="B249" t="s">
        <v>672</v>
      </c>
    </row>
    <row r="250" spans="2:5">
      <c r="B250" t="s">
        <v>673</v>
      </c>
    </row>
    <row r="251" spans="2:5">
      <c r="B251" t="s">
        <v>674</v>
      </c>
      <c r="C251" t="s">
        <v>23</v>
      </c>
    </row>
    <row r="252" spans="2:5">
      <c r="B252" t="s">
        <v>675</v>
      </c>
    </row>
    <row r="253" spans="2:5">
      <c r="B253" t="s">
        <v>676</v>
      </c>
    </row>
    <row r="254" spans="2:5">
      <c r="B254" t="s">
        <v>677</v>
      </c>
    </row>
    <row r="255" spans="2:5">
      <c r="B255" t="s">
        <v>678</v>
      </c>
    </row>
    <row r="256" spans="2:5">
      <c r="B256" t="s">
        <v>370</v>
      </c>
    </row>
    <row r="257" spans="1:4">
      <c r="B257" t="s">
        <v>432</v>
      </c>
    </row>
    <row r="260" spans="1:4">
      <c r="A260" s="1" t="s">
        <v>320</v>
      </c>
      <c r="B260" s="1"/>
      <c r="C260" s="1"/>
      <c r="D260" s="1"/>
    </row>
    <row r="261" spans="1:4">
      <c r="B261" t="s">
        <v>679</v>
      </c>
    </row>
    <row r="263" spans="1:4">
      <c r="B263" t="s">
        <v>621</v>
      </c>
    </row>
    <row r="264" spans="1:4">
      <c r="B264" t="s">
        <v>680</v>
      </c>
    </row>
    <row r="265" spans="1:4">
      <c r="B265" t="s">
        <v>623</v>
      </c>
    </row>
    <row r="266" spans="1:4">
      <c r="B266" t="s">
        <v>681</v>
      </c>
    </row>
    <row r="267" spans="1:4">
      <c r="B267" t="s">
        <v>682</v>
      </c>
    </row>
    <row r="271" spans="1:4">
      <c r="B271" t="s">
        <v>627</v>
      </c>
    </row>
    <row r="272" spans="1:4">
      <c r="B272" t="s">
        <v>628</v>
      </c>
    </row>
    <row r="273" spans="2:2">
      <c r="B273" t="s">
        <v>683</v>
      </c>
    </row>
    <row r="274" spans="2:2">
      <c r="B274" t="s">
        <v>684</v>
      </c>
    </row>
    <row r="275" spans="2:2">
      <c r="B275" t="s">
        <v>685</v>
      </c>
    </row>
    <row r="276" spans="2:2">
      <c r="B276" t="s">
        <v>686</v>
      </c>
    </row>
    <row r="277" spans="2:2">
      <c r="B277" t="s">
        <v>687</v>
      </c>
    </row>
    <row r="278" spans="2:2">
      <c r="B278" t="s">
        <v>688</v>
      </c>
    </row>
    <row r="279" spans="2:2">
      <c r="B279" t="s">
        <v>689</v>
      </c>
    </row>
    <row r="280" spans="2:2">
      <c r="B280" t="s">
        <v>690</v>
      </c>
    </row>
    <row r="281" spans="2:2">
      <c r="B281" t="s">
        <v>691</v>
      </c>
    </row>
    <row r="282" spans="2:2">
      <c r="B282" t="s">
        <v>692</v>
      </c>
    </row>
    <row r="283" spans="2:2">
      <c r="B283" t="s">
        <v>693</v>
      </c>
    </row>
    <row r="284" spans="2:2">
      <c r="B284" t="s">
        <v>694</v>
      </c>
    </row>
    <row r="285" spans="2:2">
      <c r="B285" t="s">
        <v>695</v>
      </c>
    </row>
    <row r="286" spans="2:2">
      <c r="B286" t="s">
        <v>696</v>
      </c>
    </row>
    <row r="287" spans="2:2">
      <c r="B287" t="s">
        <v>372</v>
      </c>
    </row>
    <row r="288" spans="2:2">
      <c r="B288" t="s">
        <v>697</v>
      </c>
    </row>
    <row r="289" spans="2:2">
      <c r="B289" t="s">
        <v>698</v>
      </c>
    </row>
    <row r="290" spans="2:2">
      <c r="B290" t="s">
        <v>699</v>
      </c>
    </row>
    <row r="291" spans="2:2">
      <c r="B291" t="s">
        <v>700</v>
      </c>
    </row>
    <row r="292" spans="2:2">
      <c r="B292" t="s">
        <v>701</v>
      </c>
    </row>
    <row r="293" spans="2:2">
      <c r="B293" t="s">
        <v>702</v>
      </c>
    </row>
    <row r="294" spans="2:2">
      <c r="B294" t="s">
        <v>703</v>
      </c>
    </row>
    <row r="295" spans="2:2">
      <c r="B295" t="s">
        <v>704</v>
      </c>
    </row>
    <row r="296" spans="2:2">
      <c r="B296" t="s">
        <v>705</v>
      </c>
    </row>
    <row r="297" spans="2:2">
      <c r="B297" t="s">
        <v>706</v>
      </c>
    </row>
    <row r="298" spans="2:2">
      <c r="B298" t="s">
        <v>707</v>
      </c>
    </row>
    <row r="300" spans="2:2">
      <c r="B300" t="s">
        <v>372</v>
      </c>
    </row>
    <row r="301" spans="2:2">
      <c r="B301" t="s">
        <v>633</v>
      </c>
    </row>
    <row r="302" spans="2:2">
      <c r="B302" t="s">
        <v>708</v>
      </c>
    </row>
    <row r="303" spans="2:2">
      <c r="B303" t="s">
        <v>709</v>
      </c>
    </row>
    <row r="304" spans="2:2">
      <c r="B304" t="s">
        <v>710</v>
      </c>
    </row>
    <row r="305" spans="2:2">
      <c r="B305" t="s">
        <v>435</v>
      </c>
    </row>
    <row r="306" spans="2:2">
      <c r="B306" t="s">
        <v>372</v>
      </c>
    </row>
    <row r="310" spans="2:2">
      <c r="B310" t="s">
        <v>711</v>
      </c>
    </row>
    <row r="311" spans="2:2">
      <c r="B311" t="s">
        <v>712</v>
      </c>
    </row>
    <row r="313" spans="2:2">
      <c r="B313" t="s">
        <v>364</v>
      </c>
    </row>
    <row r="314" spans="2:2">
      <c r="B314" t="s">
        <v>713</v>
      </c>
    </row>
    <row r="315" spans="2:2">
      <c r="B315" t="s">
        <v>714</v>
      </c>
    </row>
    <row r="316" spans="2:2">
      <c r="B316" t="s">
        <v>364</v>
      </c>
    </row>
    <row r="318" spans="2:2">
      <c r="B318" t="s">
        <v>363</v>
      </c>
    </row>
    <row r="321" spans="2:7">
      <c r="B321" t="s">
        <v>364</v>
      </c>
    </row>
    <row r="322" spans="2:7">
      <c r="B322" t="s">
        <v>365</v>
      </c>
    </row>
    <row r="323" spans="2:7">
      <c r="B323" t="s">
        <v>364</v>
      </c>
    </row>
    <row r="325" spans="2:7">
      <c r="B325" t="s">
        <v>366</v>
      </c>
      <c r="G325" t="s">
        <v>23</v>
      </c>
    </row>
    <row r="326" spans="2:7">
      <c r="B326" t="s">
        <v>367</v>
      </c>
      <c r="G326" t="s">
        <v>23</v>
      </c>
    </row>
    <row r="327" spans="2:7">
      <c r="B327" t="s">
        <v>368</v>
      </c>
      <c r="G327" t="s">
        <v>23</v>
      </c>
    </row>
    <row r="328" spans="2:7">
      <c r="B328" t="s">
        <v>369</v>
      </c>
    </row>
    <row r="329" spans="2:7">
      <c r="B329" t="s">
        <v>370</v>
      </c>
      <c r="G329" t="s">
        <v>715</v>
      </c>
    </row>
    <row r="331" spans="2:7">
      <c r="B331" t="s">
        <v>372</v>
      </c>
    </row>
    <row r="332" spans="2:7">
      <c r="B332" t="s">
        <v>373</v>
      </c>
    </row>
    <row r="333" spans="2:7">
      <c r="B333" t="s">
        <v>372</v>
      </c>
    </row>
    <row r="339" spans="2:2">
      <c r="B339" t="s">
        <v>374</v>
      </c>
    </row>
    <row r="342" spans="2:2">
      <c r="B342" t="s">
        <v>375</v>
      </c>
    </row>
    <row r="343" spans="2:2">
      <c r="B343" t="s">
        <v>376</v>
      </c>
    </row>
    <row r="344" spans="2:2">
      <c r="B344" t="s">
        <v>377</v>
      </c>
    </row>
    <row r="345" spans="2:2">
      <c r="B345" t="s">
        <v>378</v>
      </c>
    </row>
    <row r="346" spans="2:2">
      <c r="B346" t="s">
        <v>379</v>
      </c>
    </row>
    <row r="349" spans="2:2">
      <c r="B349" t="s">
        <v>380</v>
      </c>
    </row>
    <row r="350" spans="2:2">
      <c r="B350" t="s">
        <v>381</v>
      </c>
    </row>
    <row r="351" spans="2:2">
      <c r="B351" t="s">
        <v>382</v>
      </c>
    </row>
    <row r="352" spans="2:2">
      <c r="B352" t="s">
        <v>383</v>
      </c>
    </row>
    <row r="353" spans="2:7">
      <c r="B353" t="s">
        <v>384</v>
      </c>
    </row>
    <row r="354" spans="2:7">
      <c r="B354" t="s">
        <v>385</v>
      </c>
    </row>
    <row r="355" spans="2:7">
      <c r="B355" t="s">
        <v>386</v>
      </c>
    </row>
    <row r="356" spans="2:7">
      <c r="B356" t="s">
        <v>387</v>
      </c>
    </row>
    <row r="357" spans="2:7">
      <c r="B357" t="s">
        <v>388</v>
      </c>
    </row>
    <row r="358" spans="2:7">
      <c r="B358" t="s">
        <v>389</v>
      </c>
    </row>
    <row r="359" spans="2:7">
      <c r="B359" t="s">
        <v>390</v>
      </c>
    </row>
    <row r="360" spans="2:7">
      <c r="B360" t="s">
        <v>391</v>
      </c>
    </row>
    <row r="361" spans="2:7">
      <c r="B361" t="s">
        <v>392</v>
      </c>
    </row>
    <row r="362" spans="2:7">
      <c r="B362" t="s">
        <v>393</v>
      </c>
    </row>
    <row r="363" spans="2:7">
      <c r="B363" t="s">
        <v>394</v>
      </c>
    </row>
    <row r="364" spans="2:7">
      <c r="B364" t="s">
        <v>395</v>
      </c>
    </row>
    <row r="365" spans="2:7">
      <c r="B365" t="s">
        <v>396</v>
      </c>
    </row>
    <row r="366" spans="2:7">
      <c r="B366" t="s">
        <v>397</v>
      </c>
    </row>
    <row r="367" spans="2:7">
      <c r="B367" t="s">
        <v>398</v>
      </c>
      <c r="G367" t="s">
        <v>715</v>
      </c>
    </row>
    <row r="370" spans="2:7">
      <c r="B370" t="s">
        <v>432</v>
      </c>
    </row>
    <row r="372" spans="2:7">
      <c r="B372" t="s">
        <v>372</v>
      </c>
    </row>
    <row r="373" spans="2:7">
      <c r="B373" t="s">
        <v>399</v>
      </c>
      <c r="G373" s="9" t="s">
        <v>23</v>
      </c>
    </row>
    <row r="374" spans="2:7">
      <c r="B374" t="s">
        <v>372</v>
      </c>
      <c r="F374" s="29" t="s">
        <v>23</v>
      </c>
      <c r="G374" t="s">
        <v>23</v>
      </c>
    </row>
    <row r="375" spans="2:7">
      <c r="B375" t="s">
        <v>400</v>
      </c>
      <c r="F375" s="29" t="s">
        <v>23</v>
      </c>
      <c r="G375" t="s">
        <v>23</v>
      </c>
    </row>
    <row r="376" spans="2:7">
      <c r="F376" s="28" t="s">
        <v>23</v>
      </c>
      <c r="G376">
        <v>0</v>
      </c>
    </row>
    <row r="378" spans="2:7">
      <c r="B378" t="s">
        <v>401</v>
      </c>
    </row>
    <row r="379" spans="2:7">
      <c r="B379" t="s">
        <v>402</v>
      </c>
    </row>
    <row r="380" spans="2:7">
      <c r="B380" t="s">
        <v>403</v>
      </c>
    </row>
    <row r="382" spans="2:7">
      <c r="B382" t="s">
        <v>404</v>
      </c>
    </row>
    <row r="383" spans="2:7">
      <c r="B383" t="s">
        <v>405</v>
      </c>
    </row>
    <row r="384" spans="2:7">
      <c r="B384" t="s">
        <v>406</v>
      </c>
    </row>
    <row r="385" spans="2:4">
      <c r="B385" t="s">
        <v>407</v>
      </c>
    </row>
    <row r="386" spans="2:4">
      <c r="B386" t="s">
        <v>408</v>
      </c>
    </row>
    <row r="387" spans="2:4">
      <c r="B387" t="s">
        <v>409</v>
      </c>
    </row>
    <row r="388" spans="2:4">
      <c r="B388" t="s">
        <v>410</v>
      </c>
    </row>
    <row r="389" spans="2:4">
      <c r="B389" t="s">
        <v>411</v>
      </c>
    </row>
    <row r="390" spans="2:4">
      <c r="B390" t="s">
        <v>412</v>
      </c>
    </row>
    <row r="391" spans="2:4">
      <c r="B391" t="s">
        <v>413</v>
      </c>
    </row>
    <row r="392" spans="2:4">
      <c r="B392" t="s">
        <v>414</v>
      </c>
    </row>
    <row r="393" spans="2:4">
      <c r="B393" t="s">
        <v>415</v>
      </c>
    </row>
    <row r="394" spans="2:4">
      <c r="C394" t="s">
        <v>416</v>
      </c>
    </row>
    <row r="395" spans="2:4">
      <c r="B395" t="s">
        <v>417</v>
      </c>
    </row>
    <row r="396" spans="2:4">
      <c r="B396" t="s">
        <v>418</v>
      </c>
    </row>
    <row r="397" spans="2:4">
      <c r="B397" t="s">
        <v>419</v>
      </c>
    </row>
    <row r="398" spans="2:4">
      <c r="B398" t="s">
        <v>420</v>
      </c>
      <c r="D398" t="s">
        <v>422</v>
      </c>
    </row>
    <row r="399" spans="2:4">
      <c r="B399" t="s">
        <v>421</v>
      </c>
    </row>
    <row r="400" spans="2:4">
      <c r="D400" t="s">
        <v>424</v>
      </c>
    </row>
    <row r="401" spans="2:7">
      <c r="B401" t="s">
        <v>423</v>
      </c>
    </row>
    <row r="403" spans="2:7">
      <c r="B403" t="s">
        <v>425</v>
      </c>
    </row>
    <row r="404" spans="2:7">
      <c r="B404" t="s">
        <v>426</v>
      </c>
    </row>
    <row r="405" spans="2:7">
      <c r="B405" t="s">
        <v>427</v>
      </c>
    </row>
    <row r="406" spans="2:7">
      <c r="B406" t="s">
        <v>428</v>
      </c>
    </row>
    <row r="407" spans="2:7">
      <c r="B407" t="s">
        <v>429</v>
      </c>
    </row>
    <row r="408" spans="2:7">
      <c r="B408" t="s">
        <v>430</v>
      </c>
    </row>
    <row r="409" spans="2:7">
      <c r="B409" t="s">
        <v>431</v>
      </c>
      <c r="G409" t="s">
        <v>716</v>
      </c>
    </row>
    <row r="410" spans="2:7">
      <c r="B410" t="s">
        <v>432</v>
      </c>
    </row>
    <row r="411" spans="2:7">
      <c r="B411" t="s">
        <v>372</v>
      </c>
    </row>
    <row r="412" spans="2:7">
      <c r="B412" t="s">
        <v>710</v>
      </c>
    </row>
    <row r="413" spans="2:7">
      <c r="B413" t="s">
        <v>372</v>
      </c>
    </row>
    <row r="414" spans="2:7">
      <c r="B414" t="s">
        <v>717</v>
      </c>
    </row>
    <row r="416" spans="2:7">
      <c r="B416" t="s">
        <v>718</v>
      </c>
    </row>
    <row r="420" spans="2:2">
      <c r="B420" t="s">
        <v>719</v>
      </c>
    </row>
    <row r="421" spans="2:2">
      <c r="B421" t="s">
        <v>720</v>
      </c>
    </row>
    <row r="422" spans="2:2">
      <c r="B422" t="s">
        <v>721</v>
      </c>
    </row>
    <row r="423" spans="2:2">
      <c r="B423" t="s">
        <v>722</v>
      </c>
    </row>
    <row r="424" spans="2:2">
      <c r="B424" t="s">
        <v>723</v>
      </c>
    </row>
    <row r="425" spans="2:2">
      <c r="B425" t="s">
        <v>724</v>
      </c>
    </row>
    <row r="426" spans="2:2">
      <c r="B426" t="s">
        <v>725</v>
      </c>
    </row>
    <row r="427" spans="2:2">
      <c r="B427" t="s">
        <v>726</v>
      </c>
    </row>
    <row r="428" spans="2:2">
      <c r="B428" t="s">
        <v>725</v>
      </c>
    </row>
    <row r="429" spans="2:2">
      <c r="B429" t="s">
        <v>727</v>
      </c>
    </row>
    <row r="430" spans="2:2">
      <c r="B430" t="s">
        <v>728</v>
      </c>
    </row>
    <row r="431" spans="2:2">
      <c r="B431" t="s">
        <v>729</v>
      </c>
    </row>
    <row r="432" spans="2:2">
      <c r="B432" t="s">
        <v>730</v>
      </c>
    </row>
    <row r="434" spans="2:2">
      <c r="B434" t="s">
        <v>372</v>
      </c>
    </row>
    <row r="435" spans="2:2">
      <c r="B435" t="s">
        <v>435</v>
      </c>
    </row>
    <row r="436" spans="2:2">
      <c r="B436" t="s">
        <v>372</v>
      </c>
    </row>
    <row r="439" spans="2:2">
      <c r="B439" t="s">
        <v>376</v>
      </c>
    </row>
    <row r="440" spans="2:2">
      <c r="B440" t="s">
        <v>377</v>
      </c>
    </row>
    <row r="441" spans="2:2">
      <c r="B441" t="s">
        <v>436</v>
      </c>
    </row>
    <row r="442" spans="2:2">
      <c r="B442" t="s">
        <v>437</v>
      </c>
    </row>
    <row r="444" spans="2:2">
      <c r="B444" t="s">
        <v>438</v>
      </c>
    </row>
    <row r="445" spans="2:2">
      <c r="B445" t="s">
        <v>439</v>
      </c>
    </row>
    <row r="446" spans="2:2">
      <c r="B446" t="s">
        <v>440</v>
      </c>
    </row>
    <row r="447" spans="2:2">
      <c r="B447" t="s">
        <v>441</v>
      </c>
    </row>
    <row r="448" spans="2:2">
      <c r="B448" t="s">
        <v>442</v>
      </c>
    </row>
    <row r="449" spans="2:2">
      <c r="B449" t="s">
        <v>443</v>
      </c>
    </row>
    <row r="450" spans="2:2">
      <c r="B450" t="s">
        <v>444</v>
      </c>
    </row>
    <row r="451" spans="2:2">
      <c r="B451" t="s">
        <v>370</v>
      </c>
    </row>
    <row r="453" spans="2:2">
      <c r="B453" t="s">
        <v>432</v>
      </c>
    </row>
    <row r="455" spans="2:2">
      <c r="B455" t="s">
        <v>731</v>
      </c>
    </row>
    <row r="456" spans="2:2">
      <c r="B456" t="s">
        <v>732</v>
      </c>
    </row>
    <row r="457" spans="2:2">
      <c r="B457" t="s">
        <v>731</v>
      </c>
    </row>
    <row r="458" spans="2:2">
      <c r="B458" t="s">
        <v>733</v>
      </c>
    </row>
    <row r="459" spans="2:2">
      <c r="B459" t="s">
        <v>734</v>
      </c>
    </row>
    <row r="460" spans="2:2">
      <c r="B460" t="s">
        <v>735</v>
      </c>
    </row>
    <row r="461" spans="2:2">
      <c r="B461" t="s">
        <v>736</v>
      </c>
    </row>
    <row r="462" spans="2:2">
      <c r="B462" t="s">
        <v>471</v>
      </c>
    </row>
    <row r="463" spans="2:2">
      <c r="B463" t="s">
        <v>737</v>
      </c>
    </row>
    <row r="464" spans="2:2">
      <c r="B464" t="s">
        <v>734</v>
      </c>
    </row>
    <row r="465" spans="2:2">
      <c r="B465" t="s">
        <v>738</v>
      </c>
    </row>
    <row r="466" spans="2:2">
      <c r="B466" t="s">
        <v>739</v>
      </c>
    </row>
    <row r="467" spans="2:2">
      <c r="B467" t="s">
        <v>740</v>
      </c>
    </row>
    <row r="468" spans="2:2">
      <c r="B468" t="s">
        <v>741</v>
      </c>
    </row>
    <row r="469" spans="2:2">
      <c r="B469" t="s">
        <v>742</v>
      </c>
    </row>
    <row r="470" spans="2:2">
      <c r="B470" t="s">
        <v>743</v>
      </c>
    </row>
    <row r="471" spans="2:2">
      <c r="B471" t="s">
        <v>744</v>
      </c>
    </row>
    <row r="472" spans="2:2">
      <c r="B472" t="s">
        <v>745</v>
      </c>
    </row>
    <row r="473" spans="2:2">
      <c r="B473" t="s">
        <v>746</v>
      </c>
    </row>
    <row r="474" spans="2:2">
      <c r="B474" t="s">
        <v>747</v>
      </c>
    </row>
    <row r="475" spans="2:2">
      <c r="B475" t="s">
        <v>748</v>
      </c>
    </row>
    <row r="476" spans="2:2">
      <c r="B476" t="s">
        <v>729</v>
      </c>
    </row>
    <row r="477" spans="2:2">
      <c r="B477" t="s">
        <v>730</v>
      </c>
    </row>
    <row r="479" spans="2:2">
      <c r="B479" t="s">
        <v>449</v>
      </c>
    </row>
    <row r="480" spans="2:2">
      <c r="B480" t="s">
        <v>749</v>
      </c>
    </row>
  </sheetData>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dimension ref="A1:L592"/>
  <sheetViews>
    <sheetView workbookViewId="0">
      <selection activeCell="E27" sqref="E27"/>
    </sheetView>
  </sheetViews>
  <sheetFormatPr defaultRowHeight="15"/>
  <cols>
    <col min="2" max="2" width="19.140625" bestFit="1" customWidth="1"/>
    <col min="3" max="3" width="26.85546875" bestFit="1" customWidth="1"/>
    <col min="4" max="4" width="22.7109375" bestFit="1" customWidth="1"/>
    <col min="5" max="6" width="30.42578125" bestFit="1" customWidth="1"/>
    <col min="7" max="7" width="15.7109375" customWidth="1"/>
    <col min="8" max="8" width="17.7109375" customWidth="1"/>
    <col min="9" max="9" width="15.7109375" customWidth="1"/>
    <col min="10" max="10" width="8.42578125" bestFit="1" customWidth="1"/>
    <col min="11" max="11" width="9.7109375" bestFit="1" customWidth="1"/>
    <col min="12" max="12" width="10" bestFit="1" customWidth="1"/>
    <col min="13" max="13" width="9.85546875" bestFit="1" customWidth="1"/>
  </cols>
  <sheetData>
    <row r="1" spans="1:8">
      <c r="A1" s="1" t="s">
        <v>301</v>
      </c>
      <c r="B1" s="1"/>
      <c r="C1" s="1"/>
      <c r="D1" s="1"/>
      <c r="E1" s="1"/>
    </row>
    <row r="2" spans="1:8">
      <c r="B2" s="13" t="s">
        <v>302</v>
      </c>
      <c r="C2" s="13" t="s">
        <v>303</v>
      </c>
      <c r="D2" s="13" t="s">
        <v>304</v>
      </c>
      <c r="E2" s="13" t="s">
        <v>305</v>
      </c>
      <c r="F2" s="13" t="s">
        <v>306</v>
      </c>
    </row>
    <row r="3" spans="1:8">
      <c r="B3" s="10" t="s">
        <v>307</v>
      </c>
      <c r="C3" s="10" t="s">
        <v>308</v>
      </c>
      <c r="D3" s="10" t="s">
        <v>309</v>
      </c>
      <c r="E3" s="10" t="s">
        <v>310</v>
      </c>
      <c r="F3" s="10" t="s">
        <v>311</v>
      </c>
    </row>
    <row r="4" spans="1:8">
      <c r="B4" s="10" t="s">
        <v>312</v>
      </c>
      <c r="C4" s="10" t="s">
        <v>308</v>
      </c>
      <c r="D4" s="10" t="s">
        <v>313</v>
      </c>
      <c r="E4" s="10" t="s">
        <v>314</v>
      </c>
      <c r="F4" s="10" t="s">
        <v>315</v>
      </c>
    </row>
    <row r="5" spans="1:8">
      <c r="B5" s="66"/>
      <c r="D5" s="66"/>
      <c r="E5" s="66"/>
    </row>
    <row r="6" spans="1:8">
      <c r="B6" s="13" t="s">
        <v>302</v>
      </c>
      <c r="C6" s="13" t="s">
        <v>304</v>
      </c>
      <c r="D6" s="68"/>
      <c r="E6" s="68"/>
      <c r="F6" s="68"/>
      <c r="G6" s="68"/>
      <c r="H6" s="69"/>
    </row>
    <row r="7" spans="1:8">
      <c r="B7" s="70" t="s">
        <v>316</v>
      </c>
      <c r="C7" s="66" t="s">
        <v>317</v>
      </c>
      <c r="D7" s="66"/>
      <c r="E7" s="66"/>
      <c r="F7" s="66"/>
      <c r="G7" s="66"/>
      <c r="H7" s="71"/>
    </row>
    <row r="8" spans="1:8">
      <c r="B8" s="70"/>
      <c r="C8" s="66" t="s">
        <v>318</v>
      </c>
      <c r="D8" s="66"/>
      <c r="E8" s="66"/>
      <c r="F8" s="66"/>
      <c r="G8" s="66"/>
      <c r="H8" s="71"/>
    </row>
    <row r="9" spans="1:8">
      <c r="B9" s="70"/>
      <c r="C9" s="66" t="s">
        <v>319</v>
      </c>
      <c r="D9" s="66"/>
      <c r="E9" s="66"/>
      <c r="F9" s="66"/>
      <c r="G9" s="66"/>
      <c r="H9" s="71"/>
    </row>
    <row r="10" spans="1:8">
      <c r="B10" s="70" t="s">
        <v>320</v>
      </c>
      <c r="C10" s="66" t="s">
        <v>321</v>
      </c>
      <c r="D10" s="66"/>
      <c r="E10" s="66"/>
      <c r="F10" s="66"/>
      <c r="G10" s="66"/>
      <c r="H10" s="71"/>
    </row>
    <row r="11" spans="1:8">
      <c r="B11" s="72"/>
      <c r="C11" s="67" t="s">
        <v>322</v>
      </c>
      <c r="D11" s="66"/>
      <c r="E11" s="66"/>
      <c r="F11" s="66"/>
      <c r="G11" s="73" t="s">
        <v>323</v>
      </c>
      <c r="H11" s="74"/>
    </row>
    <row r="12" spans="1:8">
      <c r="B12" s="72"/>
      <c r="C12" s="67" t="s">
        <v>324</v>
      </c>
      <c r="D12" s="66"/>
      <c r="E12" s="66"/>
      <c r="F12" s="66"/>
      <c r="G12" s="73"/>
      <c r="H12" s="71"/>
    </row>
    <row r="13" spans="1:8">
      <c r="B13" s="72"/>
      <c r="C13" s="67" t="s">
        <v>325</v>
      </c>
      <c r="D13" s="66"/>
      <c r="E13" s="66"/>
      <c r="F13" s="66"/>
      <c r="G13" s="66"/>
      <c r="H13" s="71"/>
    </row>
    <row r="14" spans="1:8">
      <c r="B14" s="72"/>
      <c r="C14" s="79" t="s">
        <v>326</v>
      </c>
      <c r="D14" s="66"/>
      <c r="E14" s="66"/>
      <c r="F14" s="66"/>
      <c r="G14" s="66"/>
      <c r="H14" s="71"/>
    </row>
    <row r="15" spans="1:8">
      <c r="B15" s="72" t="s">
        <v>327</v>
      </c>
      <c r="C15" s="67"/>
      <c r="D15" s="66"/>
      <c r="E15" s="66"/>
      <c r="F15" s="66"/>
      <c r="G15" s="66"/>
      <c r="H15" s="71"/>
    </row>
    <row r="16" spans="1:8">
      <c r="B16" s="72"/>
      <c r="C16" s="67" t="s">
        <v>322</v>
      </c>
      <c r="D16" s="66"/>
      <c r="E16" s="66"/>
      <c r="F16" s="66"/>
      <c r="G16" s="73" t="s">
        <v>323</v>
      </c>
      <c r="H16" s="71"/>
    </row>
    <row r="17" spans="2:8">
      <c r="B17" s="72"/>
      <c r="C17" s="67" t="s">
        <v>328</v>
      </c>
      <c r="D17" s="66"/>
      <c r="E17" s="66"/>
      <c r="F17" s="66"/>
      <c r="G17" s="66"/>
      <c r="H17" s="71"/>
    </row>
    <row r="18" spans="2:8">
      <c r="B18" s="72"/>
      <c r="C18" s="67" t="s">
        <v>329</v>
      </c>
      <c r="D18" s="67"/>
      <c r="E18" s="66"/>
      <c r="F18" s="66"/>
      <c r="G18" s="66"/>
      <c r="H18" s="71"/>
    </row>
    <row r="19" spans="2:8">
      <c r="B19" s="72"/>
      <c r="C19" s="67" t="s">
        <v>330</v>
      </c>
      <c r="D19" s="67"/>
      <c r="E19" s="66"/>
      <c r="F19" s="66"/>
      <c r="G19" s="66"/>
      <c r="H19" s="71"/>
    </row>
    <row r="20" spans="2:8">
      <c r="B20" s="75"/>
      <c r="C20" s="76" t="s">
        <v>331</v>
      </c>
      <c r="D20" s="76"/>
      <c r="E20" s="77"/>
      <c r="F20" s="77"/>
      <c r="G20" s="77"/>
      <c r="H20" s="78"/>
    </row>
    <row r="21" spans="2:8">
      <c r="C21" s="67"/>
      <c r="D21" s="67"/>
    </row>
    <row r="22" spans="2:8">
      <c r="C22" s="67"/>
      <c r="D22" s="67"/>
    </row>
    <row r="23" spans="2:8">
      <c r="B23" s="1" t="s">
        <v>332</v>
      </c>
      <c r="C23" s="1"/>
    </row>
    <row r="24" spans="2:8">
      <c r="B24">
        <v>1</v>
      </c>
      <c r="C24" t="s">
        <v>333</v>
      </c>
    </row>
    <row r="25" spans="2:8">
      <c r="C25" t="s">
        <v>334</v>
      </c>
    </row>
    <row r="26" spans="2:8">
      <c r="C26" t="s">
        <v>335</v>
      </c>
    </row>
    <row r="27" spans="2:8">
      <c r="C27" t="s">
        <v>336</v>
      </c>
    </row>
    <row r="29" spans="2:8">
      <c r="C29" t="s">
        <v>337</v>
      </c>
    </row>
    <row r="31" spans="2:8">
      <c r="B31" s="1" t="s">
        <v>338</v>
      </c>
      <c r="C31" s="1"/>
    </row>
    <row r="32" spans="2:8">
      <c r="C32" t="s">
        <v>339</v>
      </c>
    </row>
    <row r="33" spans="2:3">
      <c r="C33" t="s">
        <v>340</v>
      </c>
    </row>
    <row r="34" spans="2:3">
      <c r="C34" t="s">
        <v>341</v>
      </c>
    </row>
    <row r="35" spans="2:3">
      <c r="C35" t="s">
        <v>342</v>
      </c>
    </row>
    <row r="37" spans="2:3">
      <c r="B37" s="30" t="s">
        <v>309</v>
      </c>
      <c r="C37" s="1"/>
    </row>
    <row r="39" spans="2:3">
      <c r="B39">
        <v>1</v>
      </c>
      <c r="C39" t="s">
        <v>343</v>
      </c>
    </row>
    <row r="40" spans="2:3">
      <c r="C40" t="s">
        <v>344</v>
      </c>
    </row>
    <row r="41" spans="2:3">
      <c r="C41" t="s">
        <v>345</v>
      </c>
    </row>
    <row r="42" spans="2:3">
      <c r="C42" t="s">
        <v>346</v>
      </c>
    </row>
    <row r="43" spans="2:3">
      <c r="C43" t="s">
        <v>347</v>
      </c>
    </row>
    <row r="44" spans="2:3">
      <c r="C44" t="s">
        <v>348</v>
      </c>
    </row>
    <row r="46" spans="2:3">
      <c r="B46">
        <v>2</v>
      </c>
      <c r="C46" t="s">
        <v>349</v>
      </c>
    </row>
    <row r="48" spans="2:3">
      <c r="B48">
        <v>3</v>
      </c>
      <c r="C48" t="s">
        <v>350</v>
      </c>
    </row>
    <row r="50" spans="2:3">
      <c r="B50" t="s">
        <v>351</v>
      </c>
    </row>
    <row r="52" spans="2:3">
      <c r="C52" t="s">
        <v>352</v>
      </c>
    </row>
    <row r="53" spans="2:3">
      <c r="C53" t="s">
        <v>353</v>
      </c>
    </row>
    <row r="54" spans="2:3">
      <c r="C54" t="s">
        <v>354</v>
      </c>
    </row>
    <row r="55" spans="2:3">
      <c r="C55" t="s">
        <v>355</v>
      </c>
    </row>
    <row r="56" spans="2:3">
      <c r="C56" t="s">
        <v>356</v>
      </c>
    </row>
    <row r="57" spans="2:3">
      <c r="C57" t="s">
        <v>357</v>
      </c>
    </row>
    <row r="58" spans="2:3">
      <c r="C58" t="s">
        <v>358</v>
      </c>
    </row>
    <row r="69" spans="2:3">
      <c r="B69" t="s">
        <v>359</v>
      </c>
    </row>
    <row r="70" spans="2:3">
      <c r="B70" s="1" t="s">
        <v>349</v>
      </c>
    </row>
    <row r="71" spans="2:3">
      <c r="C71" s="31" t="s">
        <v>360</v>
      </c>
    </row>
    <row r="73" spans="2:3">
      <c r="C73" t="s">
        <v>361</v>
      </c>
    </row>
    <row r="77" spans="2:3">
      <c r="B77" t="s">
        <v>362</v>
      </c>
    </row>
    <row r="78" spans="2:3">
      <c r="B78" s="1" t="s">
        <v>350</v>
      </c>
    </row>
    <row r="80" spans="2:3">
      <c r="C80" t="s">
        <v>363</v>
      </c>
    </row>
    <row r="83" spans="3:3">
      <c r="C83" t="s">
        <v>364</v>
      </c>
    </row>
    <row r="84" spans="3:3">
      <c r="C84" t="s">
        <v>365</v>
      </c>
    </row>
    <row r="85" spans="3:3">
      <c r="C85" t="s">
        <v>364</v>
      </c>
    </row>
    <row r="87" spans="3:3">
      <c r="C87" t="s">
        <v>366</v>
      </c>
    </row>
    <row r="88" spans="3:3">
      <c r="C88" t="s">
        <v>367</v>
      </c>
    </row>
    <row r="89" spans="3:3">
      <c r="C89" t="s">
        <v>368</v>
      </c>
    </row>
    <row r="90" spans="3:3">
      <c r="C90" t="s">
        <v>369</v>
      </c>
    </row>
    <row r="91" spans="3:3">
      <c r="C91" t="s">
        <v>370</v>
      </c>
    </row>
    <row r="93" spans="3:3">
      <c r="C93" s="31" t="s">
        <v>371</v>
      </c>
    </row>
    <row r="96" spans="3:3">
      <c r="C96" t="s">
        <v>372</v>
      </c>
    </row>
    <row r="97" spans="3:3">
      <c r="C97" t="s">
        <v>373</v>
      </c>
    </row>
    <row r="98" spans="3:3">
      <c r="C98" t="s">
        <v>372</v>
      </c>
    </row>
    <row r="99" spans="3:3">
      <c r="C99" t="s">
        <v>374</v>
      </c>
    </row>
    <row r="102" spans="3:3">
      <c r="C102" t="s">
        <v>375</v>
      </c>
    </row>
    <row r="103" spans="3:3">
      <c r="C103" t="s">
        <v>376</v>
      </c>
    </row>
    <row r="104" spans="3:3">
      <c r="C104" t="s">
        <v>377</v>
      </c>
    </row>
    <row r="105" spans="3:3">
      <c r="C105" t="s">
        <v>378</v>
      </c>
    </row>
    <row r="106" spans="3:3">
      <c r="C106" t="s">
        <v>379</v>
      </c>
    </row>
    <row r="109" spans="3:3">
      <c r="C109" t="s">
        <v>380</v>
      </c>
    </row>
    <row r="110" spans="3:3">
      <c r="C110" t="s">
        <v>381</v>
      </c>
    </row>
    <row r="111" spans="3:3">
      <c r="C111" t="s">
        <v>382</v>
      </c>
    </row>
    <row r="112" spans="3:3">
      <c r="C112" t="s">
        <v>383</v>
      </c>
    </row>
    <row r="113" spans="3:3">
      <c r="C113" t="s">
        <v>384</v>
      </c>
    </row>
    <row r="114" spans="3:3">
      <c r="C114" t="s">
        <v>385</v>
      </c>
    </row>
    <row r="115" spans="3:3">
      <c r="C115" t="s">
        <v>386</v>
      </c>
    </row>
    <row r="116" spans="3:3">
      <c r="C116" t="s">
        <v>387</v>
      </c>
    </row>
    <row r="117" spans="3:3">
      <c r="C117" t="s">
        <v>388</v>
      </c>
    </row>
    <row r="118" spans="3:3">
      <c r="C118" t="s">
        <v>389</v>
      </c>
    </row>
    <row r="119" spans="3:3">
      <c r="C119" t="s">
        <v>390</v>
      </c>
    </row>
    <row r="120" spans="3:3">
      <c r="C120" t="s">
        <v>391</v>
      </c>
    </row>
    <row r="121" spans="3:3">
      <c r="C121" t="s">
        <v>392</v>
      </c>
    </row>
    <row r="122" spans="3:3">
      <c r="C122" t="s">
        <v>393</v>
      </c>
    </row>
    <row r="123" spans="3:3">
      <c r="C123" t="s">
        <v>394</v>
      </c>
    </row>
    <row r="124" spans="3:3">
      <c r="C124" t="s">
        <v>395</v>
      </c>
    </row>
    <row r="125" spans="3:3">
      <c r="C125" t="s">
        <v>396</v>
      </c>
    </row>
    <row r="126" spans="3:3">
      <c r="C126" t="s">
        <v>397</v>
      </c>
    </row>
    <row r="127" spans="3:3">
      <c r="C127" t="s">
        <v>398</v>
      </c>
    </row>
    <row r="130" spans="3:3">
      <c r="C130" s="31" t="s">
        <v>371</v>
      </c>
    </row>
    <row r="132" spans="3:3">
      <c r="C132" t="s">
        <v>372</v>
      </c>
    </row>
    <row r="133" spans="3:3">
      <c r="C133" t="s">
        <v>399</v>
      </c>
    </row>
    <row r="134" spans="3:3">
      <c r="C134" t="s">
        <v>372</v>
      </c>
    </row>
    <row r="135" spans="3:3">
      <c r="C135" t="s">
        <v>400</v>
      </c>
    </row>
    <row r="137" spans="3:3">
      <c r="C137" t="s">
        <v>363</v>
      </c>
    </row>
    <row r="138" spans="3:3">
      <c r="C138" t="s">
        <v>401</v>
      </c>
    </row>
    <row r="139" spans="3:3">
      <c r="C139" t="s">
        <v>402</v>
      </c>
    </row>
    <row r="140" spans="3:3">
      <c r="C140" t="s">
        <v>403</v>
      </c>
    </row>
    <row r="142" spans="3:3">
      <c r="C142" t="s">
        <v>404</v>
      </c>
    </row>
    <row r="143" spans="3:3">
      <c r="C143" t="s">
        <v>405</v>
      </c>
    </row>
    <row r="144" spans="3:3">
      <c r="C144" t="s">
        <v>406</v>
      </c>
    </row>
    <row r="145" spans="3:5">
      <c r="C145" t="s">
        <v>407</v>
      </c>
    </row>
    <row r="146" spans="3:5">
      <c r="C146" t="s">
        <v>408</v>
      </c>
    </row>
    <row r="147" spans="3:5">
      <c r="C147" t="s">
        <v>409</v>
      </c>
    </row>
    <row r="148" spans="3:5">
      <c r="C148" t="s">
        <v>410</v>
      </c>
    </row>
    <row r="149" spans="3:5">
      <c r="C149" t="s">
        <v>411</v>
      </c>
    </row>
    <row r="150" spans="3:5">
      <c r="C150" t="s">
        <v>412</v>
      </c>
    </row>
    <row r="151" spans="3:5">
      <c r="C151" t="s">
        <v>413</v>
      </c>
    </row>
    <row r="152" spans="3:5">
      <c r="C152" t="s">
        <v>414</v>
      </c>
    </row>
    <row r="153" spans="3:5">
      <c r="C153" t="s">
        <v>415</v>
      </c>
    </row>
    <row r="154" spans="3:5">
      <c r="D154" t="s">
        <v>416</v>
      </c>
    </row>
    <row r="155" spans="3:5">
      <c r="C155" t="s">
        <v>417</v>
      </c>
    </row>
    <row r="156" spans="3:5">
      <c r="C156" t="s">
        <v>418</v>
      </c>
    </row>
    <row r="157" spans="3:5">
      <c r="C157" t="s">
        <v>419</v>
      </c>
    </row>
    <row r="158" spans="3:5">
      <c r="C158" t="s">
        <v>420</v>
      </c>
    </row>
    <row r="159" spans="3:5">
      <c r="C159" t="s">
        <v>421</v>
      </c>
    </row>
    <row r="160" spans="3:5">
      <c r="E160" t="s">
        <v>422</v>
      </c>
    </row>
    <row r="161" spans="3:5">
      <c r="C161" t="s">
        <v>423</v>
      </c>
    </row>
    <row r="162" spans="3:5">
      <c r="E162" t="s">
        <v>424</v>
      </c>
    </row>
    <row r="163" spans="3:5">
      <c r="C163" t="s">
        <v>425</v>
      </c>
    </row>
    <row r="164" spans="3:5">
      <c r="C164" t="s">
        <v>426</v>
      </c>
    </row>
    <row r="165" spans="3:5">
      <c r="C165" t="s">
        <v>427</v>
      </c>
    </row>
    <row r="166" spans="3:5">
      <c r="C166" t="s">
        <v>428</v>
      </c>
    </row>
    <row r="167" spans="3:5">
      <c r="C167" t="s">
        <v>429</v>
      </c>
    </row>
    <row r="168" spans="3:5">
      <c r="C168" t="s">
        <v>430</v>
      </c>
    </row>
    <row r="169" spans="3:5">
      <c r="C169" t="s">
        <v>431</v>
      </c>
    </row>
    <row r="170" spans="3:5">
      <c r="C170" t="s">
        <v>432</v>
      </c>
    </row>
    <row r="172" spans="3:5">
      <c r="C172" s="31" t="s">
        <v>433</v>
      </c>
      <c r="D172" s="31"/>
    </row>
    <row r="173" spans="3:5">
      <c r="C173" t="s">
        <v>434</v>
      </c>
    </row>
    <row r="192" spans="3:3">
      <c r="C192" t="s">
        <v>372</v>
      </c>
    </row>
    <row r="193" spans="3:3">
      <c r="C193" t="s">
        <v>435</v>
      </c>
    </row>
    <row r="194" spans="3:3">
      <c r="C194" t="s">
        <v>372</v>
      </c>
    </row>
    <row r="195" spans="3:3">
      <c r="C195" t="s">
        <v>376</v>
      </c>
    </row>
    <row r="196" spans="3:3">
      <c r="C196" t="s">
        <v>377</v>
      </c>
    </row>
    <row r="197" spans="3:3">
      <c r="C197" t="s">
        <v>436</v>
      </c>
    </row>
    <row r="198" spans="3:3">
      <c r="C198" t="s">
        <v>437</v>
      </c>
    </row>
    <row r="200" spans="3:3">
      <c r="C200" t="s">
        <v>438</v>
      </c>
    </row>
    <row r="201" spans="3:3">
      <c r="C201" t="s">
        <v>439</v>
      </c>
    </row>
    <row r="202" spans="3:3">
      <c r="C202" t="s">
        <v>440</v>
      </c>
    </row>
    <row r="203" spans="3:3">
      <c r="C203" t="s">
        <v>441</v>
      </c>
    </row>
    <row r="204" spans="3:3">
      <c r="C204" t="s">
        <v>442</v>
      </c>
    </row>
    <row r="205" spans="3:3">
      <c r="C205" t="s">
        <v>443</v>
      </c>
    </row>
    <row r="206" spans="3:3">
      <c r="C206" t="s">
        <v>444</v>
      </c>
    </row>
    <row r="207" spans="3:3">
      <c r="C207" t="s">
        <v>370</v>
      </c>
    </row>
    <row r="208" spans="3:3">
      <c r="C208" t="s">
        <v>432</v>
      </c>
    </row>
    <row r="210" spans="3:3">
      <c r="C210" s="32" t="s">
        <v>445</v>
      </c>
    </row>
    <row r="211" spans="3:3">
      <c r="C211" t="s">
        <v>434</v>
      </c>
    </row>
    <row r="239" spans="3:3">
      <c r="C239" t="s">
        <v>446</v>
      </c>
    </row>
    <row r="250" spans="3:3">
      <c r="C250" t="s">
        <v>447</v>
      </c>
    </row>
    <row r="251" spans="3:3">
      <c r="C251" t="s">
        <v>448</v>
      </c>
    </row>
    <row r="253" spans="3:3">
      <c r="C253" s="1" t="s">
        <v>449</v>
      </c>
    </row>
    <row r="254" spans="3:3">
      <c r="C254" t="s">
        <v>450</v>
      </c>
    </row>
    <row r="256" spans="3:3">
      <c r="C256" t="s">
        <v>451</v>
      </c>
    </row>
    <row r="257" spans="3:3">
      <c r="C257" t="s">
        <v>452</v>
      </c>
    </row>
    <row r="259" spans="3:3">
      <c r="C259" t="s">
        <v>372</v>
      </c>
    </row>
    <row r="260" spans="3:3">
      <c r="C260" t="s">
        <v>373</v>
      </c>
    </row>
    <row r="261" spans="3:3">
      <c r="C261" t="s">
        <v>372</v>
      </c>
    </row>
    <row r="262" spans="3:3">
      <c r="C262" t="s">
        <v>453</v>
      </c>
    </row>
    <row r="263" spans="3:3">
      <c r="C263" t="s">
        <v>454</v>
      </c>
    </row>
    <row r="264" spans="3:3">
      <c r="C264" t="s">
        <v>375</v>
      </c>
    </row>
    <row r="265" spans="3:3">
      <c r="C265" t="s">
        <v>455</v>
      </c>
    </row>
    <row r="266" spans="3:3">
      <c r="C266" t="s">
        <v>456</v>
      </c>
    </row>
    <row r="267" spans="3:3">
      <c r="C267" t="s">
        <v>457</v>
      </c>
    </row>
    <row r="268" spans="3:3">
      <c r="C268" t="s">
        <v>379</v>
      </c>
    </row>
    <row r="270" spans="3:3">
      <c r="C270" t="s">
        <v>380</v>
      </c>
    </row>
    <row r="271" spans="3:3">
      <c r="C271" t="s">
        <v>458</v>
      </c>
    </row>
    <row r="272" spans="3:3">
      <c r="C272" t="s">
        <v>459</v>
      </c>
    </row>
    <row r="273" spans="3:10">
      <c r="C273" t="s">
        <v>460</v>
      </c>
    </row>
    <row r="274" spans="3:10">
      <c r="C274" t="s">
        <v>461</v>
      </c>
    </row>
    <row r="275" spans="3:10">
      <c r="C275" t="s">
        <v>462</v>
      </c>
    </row>
    <row r="276" spans="3:10">
      <c r="C276" t="s">
        <v>463</v>
      </c>
    </row>
    <row r="278" spans="3:10">
      <c r="C278" t="s">
        <v>381</v>
      </c>
    </row>
    <row r="279" spans="3:10">
      <c r="C279" t="s">
        <v>382</v>
      </c>
    </row>
    <row r="280" spans="3:10">
      <c r="C280" t="s">
        <v>383</v>
      </c>
    </row>
    <row r="281" spans="3:10">
      <c r="C281" t="s">
        <v>384</v>
      </c>
    </row>
    <row r="282" spans="3:10">
      <c r="C282" t="s">
        <v>385</v>
      </c>
    </row>
    <row r="283" spans="3:10">
      <c r="C283" t="s">
        <v>386</v>
      </c>
    </row>
    <row r="284" spans="3:10">
      <c r="C284" t="s">
        <v>387</v>
      </c>
    </row>
    <row r="285" spans="3:10">
      <c r="J285" t="s">
        <v>464</v>
      </c>
    </row>
    <row r="286" spans="3:10">
      <c r="C286" t="s">
        <v>388</v>
      </c>
    </row>
    <row r="287" spans="3:10">
      <c r="C287" t="s">
        <v>389</v>
      </c>
    </row>
    <row r="288" spans="3:10">
      <c r="I288" t="s">
        <v>465</v>
      </c>
    </row>
    <row r="289" spans="3:12">
      <c r="C289" t="s">
        <v>390</v>
      </c>
    </row>
    <row r="290" spans="3:12">
      <c r="C290" t="s">
        <v>391</v>
      </c>
    </row>
    <row r="291" spans="3:12">
      <c r="C291" t="s">
        <v>392</v>
      </c>
    </row>
    <row r="292" spans="3:12">
      <c r="C292" t="s">
        <v>393</v>
      </c>
    </row>
    <row r="293" spans="3:12">
      <c r="L293" t="s">
        <v>466</v>
      </c>
    </row>
    <row r="294" spans="3:12">
      <c r="C294" t="s">
        <v>394</v>
      </c>
    </row>
    <row r="295" spans="3:12">
      <c r="C295" t="s">
        <v>395</v>
      </c>
    </row>
    <row r="296" spans="3:12">
      <c r="C296" t="s">
        <v>396</v>
      </c>
    </row>
    <row r="297" spans="3:12">
      <c r="C297" t="s">
        <v>397</v>
      </c>
    </row>
    <row r="298" spans="3:12">
      <c r="C298" t="s">
        <v>398</v>
      </c>
    </row>
    <row r="301" spans="3:12">
      <c r="C301" t="s">
        <v>467</v>
      </c>
    </row>
    <row r="302" spans="3:12">
      <c r="C302" t="s">
        <v>381</v>
      </c>
    </row>
    <row r="303" spans="3:12">
      <c r="C303" t="s">
        <v>382</v>
      </c>
    </row>
    <row r="304" spans="3:12">
      <c r="C304" t="s">
        <v>383</v>
      </c>
    </row>
    <row r="305" spans="3:12">
      <c r="C305" t="s">
        <v>468</v>
      </c>
    </row>
    <row r="306" spans="3:12">
      <c r="C306" t="s">
        <v>385</v>
      </c>
    </row>
    <row r="307" spans="3:12">
      <c r="C307" t="s">
        <v>386</v>
      </c>
    </row>
    <row r="308" spans="3:12">
      <c r="C308" t="s">
        <v>387</v>
      </c>
    </row>
    <row r="309" spans="3:12">
      <c r="J309" t="s">
        <v>464</v>
      </c>
    </row>
    <row r="310" spans="3:12">
      <c r="C310" t="s">
        <v>388</v>
      </c>
    </row>
    <row r="311" spans="3:12">
      <c r="C311" t="s">
        <v>389</v>
      </c>
    </row>
    <row r="312" spans="3:12">
      <c r="I312" t="s">
        <v>465</v>
      </c>
    </row>
    <row r="313" spans="3:12">
      <c r="C313" t="s">
        <v>390</v>
      </c>
    </row>
    <row r="314" spans="3:12">
      <c r="C314" t="s">
        <v>391</v>
      </c>
    </row>
    <row r="315" spans="3:12">
      <c r="C315" t="s">
        <v>392</v>
      </c>
    </row>
    <row r="316" spans="3:12">
      <c r="C316" t="s">
        <v>393</v>
      </c>
    </row>
    <row r="317" spans="3:12">
      <c r="L317" t="s">
        <v>466</v>
      </c>
    </row>
    <row r="318" spans="3:12">
      <c r="C318" t="s">
        <v>394</v>
      </c>
    </row>
    <row r="319" spans="3:12">
      <c r="C319" t="s">
        <v>395</v>
      </c>
    </row>
    <row r="320" spans="3:12">
      <c r="C320" t="s">
        <v>396</v>
      </c>
    </row>
    <row r="321" spans="3:3">
      <c r="C321" t="s">
        <v>397</v>
      </c>
    </row>
    <row r="322" spans="3:3">
      <c r="C322" t="s">
        <v>398</v>
      </c>
    </row>
    <row r="323" spans="3:3">
      <c r="C323" t="s">
        <v>370</v>
      </c>
    </row>
    <row r="324" spans="3:3">
      <c r="C324" t="s">
        <v>469</v>
      </c>
    </row>
    <row r="325" spans="3:3">
      <c r="C325" t="s">
        <v>370</v>
      </c>
    </row>
    <row r="326" spans="3:3">
      <c r="C326" t="s">
        <v>432</v>
      </c>
    </row>
    <row r="348" spans="3:3">
      <c r="C348" t="s">
        <v>372</v>
      </c>
    </row>
    <row r="349" spans="3:3">
      <c r="C349" t="s">
        <v>470</v>
      </c>
    </row>
    <row r="350" spans="3:3">
      <c r="C350" t="s">
        <v>372</v>
      </c>
    </row>
    <row r="352" spans="3:3">
      <c r="C352" t="s">
        <v>455</v>
      </c>
    </row>
    <row r="353" spans="3:3">
      <c r="C353" t="s">
        <v>401</v>
      </c>
    </row>
    <row r="354" spans="3:3">
      <c r="C354" t="s">
        <v>471</v>
      </c>
    </row>
    <row r="355" spans="3:3">
      <c r="C355" t="s">
        <v>453</v>
      </c>
    </row>
    <row r="356" spans="3:3">
      <c r="C356" t="s">
        <v>454</v>
      </c>
    </row>
    <row r="358" spans="3:3">
      <c r="C358" t="s">
        <v>458</v>
      </c>
    </row>
    <row r="359" spans="3:3">
      <c r="C359" t="s">
        <v>459</v>
      </c>
    </row>
    <row r="360" spans="3:3">
      <c r="C360" t="s">
        <v>460</v>
      </c>
    </row>
    <row r="361" spans="3:3">
      <c r="C361" t="s">
        <v>461</v>
      </c>
    </row>
    <row r="362" spans="3:3">
      <c r="C362" t="s">
        <v>462</v>
      </c>
    </row>
    <row r="363" spans="3:3">
      <c r="C363" t="s">
        <v>463</v>
      </c>
    </row>
    <row r="365" spans="3:3">
      <c r="C365" t="s">
        <v>404</v>
      </c>
    </row>
    <row r="366" spans="3:3">
      <c r="C366" t="s">
        <v>405</v>
      </c>
    </row>
    <row r="367" spans="3:3">
      <c r="C367" t="s">
        <v>472</v>
      </c>
    </row>
    <row r="368" spans="3:3">
      <c r="C368" t="s">
        <v>473</v>
      </c>
    </row>
    <row r="369" spans="3:7">
      <c r="C369" t="s">
        <v>474</v>
      </c>
    </row>
    <row r="370" spans="3:7">
      <c r="C370" t="s">
        <v>475</v>
      </c>
    </row>
    <row r="371" spans="3:7">
      <c r="C371" t="s">
        <v>476</v>
      </c>
    </row>
    <row r="372" spans="3:7">
      <c r="G372" t="s">
        <v>477</v>
      </c>
    </row>
    <row r="373" spans="3:7">
      <c r="C373" t="s">
        <v>478</v>
      </c>
    </row>
    <row r="374" spans="3:7">
      <c r="D374" t="s">
        <v>479</v>
      </c>
    </row>
    <row r="375" spans="3:7">
      <c r="G375" t="s">
        <v>480</v>
      </c>
    </row>
    <row r="376" spans="3:7">
      <c r="C376" t="s">
        <v>481</v>
      </c>
    </row>
    <row r="377" spans="3:7">
      <c r="C377" t="s">
        <v>482</v>
      </c>
    </row>
    <row r="378" spans="3:7">
      <c r="C378" t="s">
        <v>483</v>
      </c>
    </row>
    <row r="379" spans="3:7">
      <c r="C379" t="s">
        <v>484</v>
      </c>
    </row>
    <row r="380" spans="3:7">
      <c r="C380" t="s">
        <v>431</v>
      </c>
    </row>
    <row r="381" spans="3:7">
      <c r="C381" t="s">
        <v>467</v>
      </c>
    </row>
    <row r="383" spans="3:7">
      <c r="C383" t="s">
        <v>404</v>
      </c>
    </row>
    <row r="384" spans="3:7">
      <c r="C384" t="s">
        <v>405</v>
      </c>
    </row>
    <row r="385" spans="3:7">
      <c r="C385" t="s">
        <v>472</v>
      </c>
    </row>
    <row r="386" spans="3:7">
      <c r="C386" t="s">
        <v>473</v>
      </c>
    </row>
    <row r="387" spans="3:7">
      <c r="C387" t="s">
        <v>485</v>
      </c>
    </row>
    <row r="388" spans="3:7">
      <c r="C388" t="s">
        <v>475</v>
      </c>
    </row>
    <row r="389" spans="3:7">
      <c r="C389" t="s">
        <v>476</v>
      </c>
    </row>
    <row r="390" spans="3:7">
      <c r="G390" t="s">
        <v>477</v>
      </c>
    </row>
    <row r="391" spans="3:7">
      <c r="C391" t="s">
        <v>478</v>
      </c>
    </row>
    <row r="392" spans="3:7">
      <c r="D392" t="s">
        <v>479</v>
      </c>
    </row>
    <row r="393" spans="3:7">
      <c r="G393" t="s">
        <v>480</v>
      </c>
    </row>
    <row r="394" spans="3:7">
      <c r="C394" t="s">
        <v>481</v>
      </c>
    </row>
    <row r="395" spans="3:7">
      <c r="C395" t="s">
        <v>482</v>
      </c>
    </row>
    <row r="396" spans="3:7">
      <c r="C396" t="s">
        <v>483</v>
      </c>
    </row>
    <row r="397" spans="3:7">
      <c r="C397" t="s">
        <v>484</v>
      </c>
    </row>
    <row r="398" spans="3:7">
      <c r="C398" t="s">
        <v>431</v>
      </c>
    </row>
    <row r="400" spans="3:7">
      <c r="C400" t="s">
        <v>370</v>
      </c>
    </row>
    <row r="401" spans="3:3">
      <c r="C401" t="s">
        <v>486</v>
      </c>
    </row>
    <row r="402" spans="3:3">
      <c r="C402" t="s">
        <v>370</v>
      </c>
    </row>
    <row r="403" spans="3:3">
      <c r="C403" t="s">
        <v>432</v>
      </c>
    </row>
    <row r="404" spans="3:3">
      <c r="C404" t="s">
        <v>487</v>
      </c>
    </row>
    <row r="405" spans="3:3">
      <c r="C405" t="s">
        <v>488</v>
      </c>
    </row>
    <row r="406" spans="3:3">
      <c r="C406" t="s">
        <v>455</v>
      </c>
    </row>
    <row r="407" spans="3:3">
      <c r="C407" t="s">
        <v>489</v>
      </c>
    </row>
    <row r="408" spans="3:3">
      <c r="C408" t="s">
        <v>453</v>
      </c>
    </row>
    <row r="409" spans="3:3">
      <c r="C409" t="s">
        <v>454</v>
      </c>
    </row>
    <row r="411" spans="3:3">
      <c r="C411" t="s">
        <v>458</v>
      </c>
    </row>
    <row r="412" spans="3:3">
      <c r="C412" t="s">
        <v>459</v>
      </c>
    </row>
    <row r="413" spans="3:3">
      <c r="C413" t="s">
        <v>460</v>
      </c>
    </row>
    <row r="414" spans="3:3">
      <c r="C414" t="s">
        <v>461</v>
      </c>
    </row>
    <row r="416" spans="3:3">
      <c r="C416" t="s">
        <v>462</v>
      </c>
    </row>
    <row r="417" spans="3:7">
      <c r="C417" t="s">
        <v>463</v>
      </c>
    </row>
    <row r="419" spans="3:7">
      <c r="C419" t="s">
        <v>404</v>
      </c>
    </row>
    <row r="420" spans="3:7">
      <c r="C420" t="s">
        <v>490</v>
      </c>
    </row>
    <row r="421" spans="3:7">
      <c r="C421" t="s">
        <v>491</v>
      </c>
    </row>
    <row r="422" spans="3:7">
      <c r="C422" t="s">
        <v>492</v>
      </c>
    </row>
    <row r="423" spans="3:7">
      <c r="G423" t="s">
        <v>480</v>
      </c>
    </row>
    <row r="424" spans="3:7">
      <c r="C424" t="s">
        <v>493</v>
      </c>
    </row>
    <row r="425" spans="3:7">
      <c r="C425" t="s">
        <v>431</v>
      </c>
    </row>
    <row r="426" spans="3:7">
      <c r="C426" t="s">
        <v>467</v>
      </c>
    </row>
    <row r="428" spans="3:7">
      <c r="C428" t="s">
        <v>404</v>
      </c>
    </row>
    <row r="429" spans="3:7">
      <c r="C429" t="s">
        <v>490</v>
      </c>
    </row>
    <row r="430" spans="3:7">
      <c r="C430" t="s">
        <v>491</v>
      </c>
    </row>
    <row r="431" spans="3:7">
      <c r="C431" t="s">
        <v>492</v>
      </c>
    </row>
    <row r="432" spans="3:7">
      <c r="G432" t="s">
        <v>480</v>
      </c>
    </row>
    <row r="433" spans="3:3">
      <c r="C433" t="s">
        <v>493</v>
      </c>
    </row>
    <row r="434" spans="3:3">
      <c r="C434" t="s">
        <v>431</v>
      </c>
    </row>
    <row r="435" spans="3:3">
      <c r="C435" t="s">
        <v>370</v>
      </c>
    </row>
    <row r="436" spans="3:3">
      <c r="C436" t="s">
        <v>486</v>
      </c>
    </row>
    <row r="437" spans="3:3">
      <c r="C437" t="s">
        <v>370</v>
      </c>
    </row>
    <row r="438" spans="3:3">
      <c r="C438" t="s">
        <v>432</v>
      </c>
    </row>
    <row r="461" spans="3:3">
      <c r="C461" t="s">
        <v>372</v>
      </c>
    </row>
    <row r="462" spans="3:3">
      <c r="C462" t="s">
        <v>435</v>
      </c>
    </row>
    <row r="463" spans="3:3">
      <c r="C463" t="s">
        <v>372</v>
      </c>
    </row>
    <row r="466" spans="3:3">
      <c r="C466" t="s">
        <v>455</v>
      </c>
    </row>
    <row r="467" spans="3:3">
      <c r="C467" t="s">
        <v>456</v>
      </c>
    </row>
    <row r="468" spans="3:3">
      <c r="C468" t="s">
        <v>436</v>
      </c>
    </row>
    <row r="469" spans="3:3">
      <c r="C469" t="s">
        <v>437</v>
      </c>
    </row>
    <row r="470" spans="3:3">
      <c r="C470" t="s">
        <v>453</v>
      </c>
    </row>
    <row r="471" spans="3:3">
      <c r="C471" t="s">
        <v>454</v>
      </c>
    </row>
    <row r="473" spans="3:3">
      <c r="C473" t="s">
        <v>458</v>
      </c>
    </row>
    <row r="474" spans="3:3">
      <c r="C474" t="s">
        <v>459</v>
      </c>
    </row>
    <row r="475" spans="3:3">
      <c r="C475" t="s">
        <v>460</v>
      </c>
    </row>
    <row r="476" spans="3:3">
      <c r="C476" t="s">
        <v>461</v>
      </c>
    </row>
    <row r="478" spans="3:3">
      <c r="C478" t="s">
        <v>462</v>
      </c>
    </row>
    <row r="479" spans="3:3">
      <c r="C479" t="s">
        <v>463</v>
      </c>
    </row>
    <row r="481" spans="3:3">
      <c r="C481" t="s">
        <v>438</v>
      </c>
    </row>
    <row r="482" spans="3:3">
      <c r="C482" t="s">
        <v>439</v>
      </c>
    </row>
    <row r="483" spans="3:3">
      <c r="C483" t="s">
        <v>440</v>
      </c>
    </row>
    <row r="484" spans="3:3">
      <c r="C484" t="s">
        <v>441</v>
      </c>
    </row>
    <row r="485" spans="3:3">
      <c r="C485" t="s">
        <v>442</v>
      </c>
    </row>
    <row r="486" spans="3:3">
      <c r="C486" t="s">
        <v>443</v>
      </c>
    </row>
    <row r="487" spans="3:3">
      <c r="C487" t="s">
        <v>494</v>
      </c>
    </row>
    <row r="488" spans="3:3">
      <c r="C488" t="s">
        <v>444</v>
      </c>
    </row>
    <row r="489" spans="3:3">
      <c r="C489" t="s">
        <v>370</v>
      </c>
    </row>
    <row r="490" spans="3:3">
      <c r="C490" t="s">
        <v>467</v>
      </c>
    </row>
    <row r="492" spans="3:3">
      <c r="C492" t="s">
        <v>438</v>
      </c>
    </row>
    <row r="493" spans="3:3">
      <c r="C493" t="s">
        <v>439</v>
      </c>
    </row>
    <row r="494" spans="3:3">
      <c r="C494" t="s">
        <v>440</v>
      </c>
    </row>
    <row r="495" spans="3:3">
      <c r="C495" t="s">
        <v>441</v>
      </c>
    </row>
    <row r="496" spans="3:3">
      <c r="C496" t="s">
        <v>442</v>
      </c>
    </row>
    <row r="497" spans="3:3">
      <c r="C497" t="s">
        <v>443</v>
      </c>
    </row>
    <row r="498" spans="3:3">
      <c r="C498" t="s">
        <v>494</v>
      </c>
    </row>
    <row r="499" spans="3:3">
      <c r="C499" t="s">
        <v>444</v>
      </c>
    </row>
    <row r="500" spans="3:3">
      <c r="C500" t="s">
        <v>370</v>
      </c>
    </row>
    <row r="502" spans="3:3">
      <c r="C502" t="s">
        <v>370</v>
      </c>
    </row>
    <row r="503" spans="3:3">
      <c r="C503" t="s">
        <v>370</v>
      </c>
    </row>
    <row r="504" spans="3:3">
      <c r="C504" t="s">
        <v>370</v>
      </c>
    </row>
    <row r="505" spans="3:3">
      <c r="C505" t="s">
        <v>432</v>
      </c>
    </row>
    <row r="507" spans="3:3">
      <c r="C507" t="s">
        <v>495</v>
      </c>
    </row>
    <row r="508" spans="3:3">
      <c r="C508" t="s">
        <v>496</v>
      </c>
    </row>
    <row r="509" spans="3:3">
      <c r="C509" t="s">
        <v>377</v>
      </c>
    </row>
    <row r="510" spans="3:3">
      <c r="C510" t="s">
        <v>497</v>
      </c>
    </row>
    <row r="511" spans="3:3">
      <c r="C511" t="s">
        <v>437</v>
      </c>
    </row>
    <row r="512" spans="3:3">
      <c r="C512" t="s">
        <v>376</v>
      </c>
    </row>
    <row r="513" spans="3:5">
      <c r="C513" t="s">
        <v>498</v>
      </c>
    </row>
    <row r="514" spans="3:5">
      <c r="C514" t="s">
        <v>453</v>
      </c>
    </row>
    <row r="515" spans="3:5">
      <c r="C515" t="s">
        <v>454</v>
      </c>
    </row>
    <row r="516" spans="3:5">
      <c r="C516" t="s">
        <v>458</v>
      </c>
    </row>
    <row r="517" spans="3:5">
      <c r="C517" t="s">
        <v>459</v>
      </c>
    </row>
    <row r="518" spans="3:5">
      <c r="C518" t="s">
        <v>499</v>
      </c>
    </row>
    <row r="519" spans="3:5">
      <c r="C519" t="s">
        <v>500</v>
      </c>
    </row>
    <row r="520" spans="3:5">
      <c r="D520" t="s">
        <v>462</v>
      </c>
    </row>
    <row r="521" spans="3:5">
      <c r="D521" t="s">
        <v>463</v>
      </c>
    </row>
    <row r="523" spans="3:5">
      <c r="E523" t="s">
        <v>404</v>
      </c>
    </row>
    <row r="524" spans="3:5">
      <c r="E524" t="s">
        <v>405</v>
      </c>
    </row>
    <row r="526" spans="3:5">
      <c r="E526" t="s">
        <v>501</v>
      </c>
    </row>
    <row r="527" spans="3:5">
      <c r="E527" t="s">
        <v>370</v>
      </c>
    </row>
    <row r="528" spans="3:5">
      <c r="C528" t="s">
        <v>467</v>
      </c>
    </row>
    <row r="530" spans="3:5">
      <c r="E530" t="s">
        <v>404</v>
      </c>
    </row>
    <row r="531" spans="3:5">
      <c r="E531" t="s">
        <v>405</v>
      </c>
    </row>
    <row r="533" spans="3:5">
      <c r="E533" t="s">
        <v>501</v>
      </c>
    </row>
    <row r="534" spans="3:5">
      <c r="E534" t="s">
        <v>370</v>
      </c>
    </row>
    <row r="535" spans="3:5">
      <c r="D535" t="s">
        <v>370</v>
      </c>
    </row>
    <row r="536" spans="3:5">
      <c r="C536" t="s">
        <v>370</v>
      </c>
    </row>
    <row r="537" spans="3:5">
      <c r="C537" t="s">
        <v>370</v>
      </c>
    </row>
    <row r="538" spans="3:5">
      <c r="C538" t="s">
        <v>432</v>
      </c>
    </row>
    <row r="540" spans="3:5">
      <c r="C540" t="s">
        <v>372</v>
      </c>
    </row>
    <row r="541" spans="3:5">
      <c r="C541" t="s">
        <v>502</v>
      </c>
    </row>
    <row r="542" spans="3:5">
      <c r="C542" t="s">
        <v>372</v>
      </c>
    </row>
    <row r="544" spans="3:5">
      <c r="C544" t="s">
        <v>376</v>
      </c>
    </row>
    <row r="545" spans="3:7">
      <c r="C545" t="s">
        <v>401</v>
      </c>
    </row>
    <row r="546" spans="3:7">
      <c r="C546" t="s">
        <v>454</v>
      </c>
    </row>
    <row r="548" spans="3:7">
      <c r="C548" t="s">
        <v>458</v>
      </c>
    </row>
    <row r="549" spans="3:7">
      <c r="C549" t="s">
        <v>459</v>
      </c>
    </row>
    <row r="550" spans="3:7">
      <c r="C550" t="s">
        <v>460</v>
      </c>
    </row>
    <row r="551" spans="3:7">
      <c r="C551" t="s">
        <v>461</v>
      </c>
    </row>
    <row r="552" spans="3:7">
      <c r="C552" t="s">
        <v>462</v>
      </c>
    </row>
    <row r="553" spans="3:7">
      <c r="C553" t="s">
        <v>463</v>
      </c>
    </row>
    <row r="555" spans="3:7">
      <c r="C555" t="s">
        <v>404</v>
      </c>
    </row>
    <row r="556" spans="3:7">
      <c r="C556" t="s">
        <v>405</v>
      </c>
    </row>
    <row r="557" spans="3:7">
      <c r="C557" t="s">
        <v>475</v>
      </c>
    </row>
    <row r="558" spans="3:7">
      <c r="C558" t="s">
        <v>476</v>
      </c>
    </row>
    <row r="559" spans="3:7">
      <c r="G559" t="s">
        <v>477</v>
      </c>
    </row>
    <row r="560" spans="3:7">
      <c r="C560" t="s">
        <v>478</v>
      </c>
    </row>
    <row r="561" spans="3:7">
      <c r="C561" t="s">
        <v>481</v>
      </c>
    </row>
    <row r="562" spans="3:7">
      <c r="C562" t="s">
        <v>482</v>
      </c>
    </row>
    <row r="563" spans="3:7">
      <c r="C563" t="s">
        <v>483</v>
      </c>
    </row>
    <row r="564" spans="3:7">
      <c r="C564" t="s">
        <v>431</v>
      </c>
    </row>
    <row r="565" spans="3:7">
      <c r="C565" t="s">
        <v>467</v>
      </c>
    </row>
    <row r="566" spans="3:7">
      <c r="C566" t="s">
        <v>404</v>
      </c>
    </row>
    <row r="567" spans="3:7">
      <c r="C567" t="s">
        <v>405</v>
      </c>
    </row>
    <row r="568" spans="3:7">
      <c r="C568" t="s">
        <v>475</v>
      </c>
    </row>
    <row r="569" spans="3:7">
      <c r="C569" t="s">
        <v>476</v>
      </c>
    </row>
    <row r="570" spans="3:7">
      <c r="G570" t="s">
        <v>477</v>
      </c>
    </row>
    <row r="571" spans="3:7">
      <c r="C571" t="s">
        <v>478</v>
      </c>
    </row>
    <row r="572" spans="3:7">
      <c r="C572" t="s">
        <v>481</v>
      </c>
    </row>
    <row r="573" spans="3:7">
      <c r="C573" t="s">
        <v>482</v>
      </c>
    </row>
    <row r="574" spans="3:7">
      <c r="C574" t="s">
        <v>483</v>
      </c>
    </row>
    <row r="575" spans="3:7">
      <c r="C575" t="s">
        <v>431</v>
      </c>
    </row>
    <row r="577" spans="3:3">
      <c r="C577" t="s">
        <v>370</v>
      </c>
    </row>
    <row r="578" spans="3:3">
      <c r="C578" t="s">
        <v>486</v>
      </c>
    </row>
    <row r="579" spans="3:3">
      <c r="C579" t="s">
        <v>370</v>
      </c>
    </row>
    <row r="580" spans="3:3">
      <c r="C580" t="s">
        <v>432</v>
      </c>
    </row>
    <row r="592" spans="3:3">
      <c r="C592" t="s">
        <v>503</v>
      </c>
    </row>
  </sheetData>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dimension ref="A1"/>
  <sheetViews>
    <sheetView topLeftCell="A73" workbookViewId="0">
      <selection activeCell="J110" sqref="J110"/>
    </sheetView>
  </sheetViews>
  <sheetFormatPr defaultRowHeight="15"/>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20</vt:i4>
      </vt:variant>
      <vt:variant>
        <vt:lpstr>Named Ranges</vt:lpstr>
      </vt:variant>
      <vt:variant>
        <vt:i4>15</vt:i4>
      </vt:variant>
    </vt:vector>
  </HeadingPairs>
  <TitlesOfParts>
    <vt:vector size="35" baseType="lpstr">
      <vt:lpstr>Generic</vt:lpstr>
      <vt:lpstr>Client</vt:lpstr>
      <vt:lpstr>Config</vt:lpstr>
      <vt:lpstr>SP</vt:lpstr>
      <vt:lpstr>EPMFormattingSheet</vt:lpstr>
      <vt:lpstr>CO Process</vt:lpstr>
      <vt:lpstr>CO UAT</vt:lpstr>
      <vt:lpstr>Journal</vt:lpstr>
      <vt:lpstr>Q&amp;A</vt:lpstr>
      <vt:lpstr>Server</vt:lpstr>
      <vt:lpstr>Contact</vt:lpstr>
      <vt:lpstr>Auth</vt:lpstr>
      <vt:lpstr>Backup</vt:lpstr>
      <vt:lpstr>Backup (2)</vt:lpstr>
      <vt:lpstr>BADI</vt:lpstr>
      <vt:lpstr>UI5</vt:lpstr>
      <vt:lpstr>Txn</vt:lpstr>
      <vt:lpstr>UJBR</vt:lpstr>
      <vt:lpstr>EPM Reporting</vt:lpstr>
      <vt:lpstr>Sheet3</vt:lpstr>
      <vt:lpstr>Config!_Toc484460580</vt:lpstr>
      <vt:lpstr>Config!_Toc484460584</vt:lpstr>
      <vt:lpstr>Config!_Toc484460590</vt:lpstr>
      <vt:lpstr>Config!_Toc484460591</vt:lpstr>
      <vt:lpstr>Config!_Toc484460594</vt:lpstr>
      <vt:lpstr>Config!_Toc484460595</vt:lpstr>
      <vt:lpstr>Config!_Toc484460596</vt:lpstr>
      <vt:lpstr>Config!_Toc484460598</vt:lpstr>
      <vt:lpstr>Config!_Toc484460599</vt:lpstr>
      <vt:lpstr>Config!_Toc484460600</vt:lpstr>
      <vt:lpstr>Config!_Toc484460601</vt:lpstr>
      <vt:lpstr>Config!_Toc484460602</vt:lpstr>
      <vt:lpstr>Config!_Toc484460606</vt:lpstr>
      <vt:lpstr>Config!_Toc484460607</vt:lpstr>
      <vt:lpstr>Config!_Toc484460608</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2006-09-16T00:00:00Z</dcterms:created>
  <dcterms:modified xsi:type="dcterms:W3CDTF">2018-07-02T06:45:59Z</dcterms:modified>
  <cp:category/>
  <cp:contentStatus/>
</cp:coreProperties>
</file>